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imelineCaches/timelineCache1.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tables/table1.xml" ContentType="application/vnd.openxmlformats-officedocument.spreadsheetml.table+xml"/>
  <Override PartName="/xl/queryTables/queryTable1.xml" ContentType="application/vnd.openxmlformats-officedocument.spreadsheetml.query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hidePivotFieldList="1"/>
  <mc:AlternateContent xmlns:mc="http://schemas.openxmlformats.org/markup-compatibility/2006">
    <mc:Choice Requires="x15">
      <x15ac:absPath xmlns:x15ac="http://schemas.microsoft.com/office/spreadsheetml/2010/11/ac" url="https://lut-my.sharepoint.com/personal/matteo_bulleri_student_lut_fi/Documents/Excel_lut/IBAE/Assignments/Output/"/>
    </mc:Choice>
  </mc:AlternateContent>
  <xr:revisionPtr revIDLastSave="4" documentId="13_ncr:1_{CFC5C986-9CD4-460E-A5E5-4B6486EFB8BC}" xr6:coauthVersionLast="47" xr6:coauthVersionMax="47" xr10:uidLastSave="{C68DCFC9-5E2A-4D13-9598-5639A0D400BA}"/>
  <bookViews>
    <workbookView xWindow="-108" yWindow="-108" windowWidth="23256" windowHeight="12576" activeTab="1" xr2:uid="{00000000-000D-0000-FFFF-FFFF00000000}"/>
  </bookViews>
  <sheets>
    <sheet name="Pivot_tables" sheetId="3" r:id="rId1"/>
    <sheet name="Final" sheetId="2" r:id="rId2"/>
    <sheet name="Dashboard" sheetId="4" r:id="rId3"/>
    <sheet name="Wind" sheetId="5" r:id="rId4"/>
    <sheet name="Solar" sheetId="6" r:id="rId5"/>
    <sheet name="Hydro" sheetId="7" r:id="rId6"/>
    <sheet name="Descriptives" sheetId="8" r:id="rId7"/>
    <sheet name="Regression" sheetId="13" r:id="rId8"/>
  </sheets>
  <definedNames>
    <definedName name="ExternalData_1" localSheetId="1" hidden="1">Final!$A$1:$M$230</definedName>
    <definedName name="NativeTimeline_Planned_commercialization_date">#N/A</definedName>
    <definedName name="Slicer_Auction">#N/A</definedName>
    <definedName name="Slicer_Company2">#N/A</definedName>
    <definedName name="Slicer_Type">#N/A</definedName>
    <definedName name="Slicer_UPS">#N/A</definedName>
  </definedNames>
  <calcPr calcId="191029"/>
  <pivotCaches>
    <pivotCache cacheId="0" r:id="rId9"/>
  </pivotCaches>
  <extLst>
    <ext xmlns:x14="http://schemas.microsoft.com/office/spreadsheetml/2009/9/main" uri="{BBE1A952-AA13-448e-AADC-164F8A28A991}">
      <x14:slicerCaches>
        <x14:slicerCache r:id="rId10"/>
        <x14:slicerCache r:id="rId11"/>
        <x14:slicerCache r:id="rId12"/>
        <x14:slicerCache r:id="rId13"/>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4"/>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3" i="7" l="1"/>
  <c r="E4" i="7"/>
  <c r="E5" i="7"/>
  <c r="E6" i="7"/>
  <c r="E7" i="7"/>
  <c r="E8" i="7"/>
  <c r="E9" i="7"/>
  <c r="E10" i="7"/>
  <c r="E11" i="7"/>
  <c r="E2" i="7"/>
  <c r="I3" i="6"/>
  <c r="I4" i="6"/>
  <c r="I5" i="6"/>
  <c r="I6" i="6"/>
  <c r="I7" i="6"/>
  <c r="I8" i="6"/>
  <c r="I9" i="6"/>
  <c r="I10" i="6"/>
  <c r="I11" i="6"/>
  <c r="I12" i="6"/>
  <c r="I13" i="6"/>
  <c r="I14" i="6"/>
  <c r="I15" i="6"/>
  <c r="I16" i="6"/>
  <c r="I17" i="6"/>
  <c r="I18" i="6"/>
  <c r="I19" i="6"/>
  <c r="I20" i="6"/>
  <c r="I21" i="6"/>
  <c r="I22" i="6"/>
  <c r="I23" i="6"/>
  <c r="I24" i="6"/>
  <c r="I25" i="6"/>
  <c r="I26" i="6"/>
  <c r="I27" i="6"/>
  <c r="I28" i="6"/>
  <c r="I29" i="6"/>
  <c r="I30" i="6"/>
  <c r="I31" i="6"/>
  <c r="I32" i="6"/>
  <c r="I33" i="6"/>
  <c r="I34" i="6"/>
  <c r="I35" i="6"/>
  <c r="I36" i="6"/>
  <c r="I37" i="6"/>
  <c r="I38" i="6"/>
  <c r="I39" i="6"/>
  <c r="I40" i="6"/>
  <c r="I41" i="6"/>
  <c r="I42" i="6"/>
  <c r="I43" i="6"/>
  <c r="I44" i="6"/>
  <c r="I45" i="6"/>
  <c r="I46" i="6"/>
  <c r="I47" i="6"/>
  <c r="I48" i="6"/>
  <c r="I49" i="6"/>
  <c r="I50" i="6"/>
  <c r="I51" i="6"/>
  <c r="I52" i="6"/>
  <c r="I53" i="6"/>
  <c r="I54" i="6"/>
  <c r="I55" i="6"/>
  <c r="I56" i="6"/>
  <c r="I57" i="6"/>
  <c r="I58" i="6"/>
  <c r="I59" i="6"/>
  <c r="I60" i="6"/>
  <c r="I61" i="6"/>
  <c r="I62" i="6"/>
  <c r="I63" i="6"/>
  <c r="I64" i="6"/>
  <c r="I65" i="6"/>
  <c r="I66" i="6"/>
  <c r="I67" i="6"/>
  <c r="I68" i="6"/>
  <c r="I69" i="6"/>
  <c r="I70" i="6"/>
  <c r="I71" i="6"/>
  <c r="I72" i="6"/>
  <c r="I73" i="6"/>
  <c r="I74" i="6"/>
  <c r="I75" i="6"/>
  <c r="I76" i="6"/>
  <c r="I77" i="6"/>
  <c r="I78" i="6"/>
  <c r="I79" i="6"/>
  <c r="I80" i="6"/>
  <c r="I81" i="6"/>
  <c r="I82" i="6"/>
  <c r="I83" i="6"/>
  <c r="I84" i="6"/>
  <c r="I85" i="6"/>
  <c r="I86" i="6"/>
  <c r="I87" i="6"/>
  <c r="I88" i="6"/>
  <c r="I89" i="6"/>
  <c r="I90" i="6"/>
  <c r="I91" i="6"/>
  <c r="I92" i="6"/>
  <c r="I93" i="6"/>
  <c r="I94" i="6"/>
  <c r="I95" i="6"/>
  <c r="I96" i="6"/>
  <c r="I97" i="6"/>
  <c r="I98" i="6"/>
  <c r="I99" i="6"/>
  <c r="I100" i="6"/>
  <c r="I101" i="6"/>
  <c r="I102" i="6"/>
  <c r="I103" i="6"/>
  <c r="I104" i="6"/>
  <c r="I105" i="6"/>
  <c r="I106" i="6"/>
  <c r="I107" i="6"/>
  <c r="I108" i="6"/>
  <c r="I109" i="6"/>
  <c r="I110" i="6"/>
  <c r="I111" i="6"/>
  <c r="I112" i="6"/>
  <c r="I113" i="6"/>
  <c r="I114" i="6"/>
  <c r="I115" i="6"/>
  <c r="I116" i="6"/>
  <c r="I2" i="6"/>
  <c r="I3" i="5"/>
  <c r="I4" i="5"/>
  <c r="I5" i="5"/>
  <c r="I6" i="5"/>
  <c r="I7" i="5"/>
  <c r="I8" i="5"/>
  <c r="I9" i="5"/>
  <c r="I10" i="5"/>
  <c r="I11" i="5"/>
  <c r="I12" i="5"/>
  <c r="I13" i="5"/>
  <c r="I14" i="5"/>
  <c r="I15" i="5"/>
  <c r="I16" i="5"/>
  <c r="I17" i="5"/>
  <c r="I18" i="5"/>
  <c r="I19" i="5"/>
  <c r="I20" i="5"/>
  <c r="I21" i="5"/>
  <c r="I22" i="5"/>
  <c r="I23" i="5"/>
  <c r="I24" i="5"/>
  <c r="I25" i="5"/>
  <c r="I26" i="5"/>
  <c r="I27" i="5"/>
  <c r="I28" i="5"/>
  <c r="I29" i="5"/>
  <c r="I30" i="5"/>
  <c r="I31" i="5"/>
  <c r="I32" i="5"/>
  <c r="I33" i="5"/>
  <c r="I34" i="5"/>
  <c r="I35" i="5"/>
  <c r="I36" i="5"/>
  <c r="I37" i="5"/>
  <c r="I38" i="5"/>
  <c r="I39" i="5"/>
  <c r="I40" i="5"/>
  <c r="I41" i="5"/>
  <c r="I42" i="5"/>
  <c r="I43" i="5"/>
  <c r="I44" i="5"/>
  <c r="I45" i="5"/>
  <c r="I46" i="5"/>
  <c r="I47" i="5"/>
  <c r="I48" i="5"/>
  <c r="I49" i="5"/>
  <c r="I50" i="5"/>
  <c r="I51" i="5"/>
  <c r="I52" i="5"/>
  <c r="I53" i="5"/>
  <c r="I54" i="5"/>
  <c r="I55" i="5"/>
  <c r="I56" i="5"/>
  <c r="I57" i="5"/>
  <c r="I58" i="5"/>
  <c r="I59" i="5"/>
  <c r="I60" i="5"/>
  <c r="I61" i="5"/>
  <c r="I62" i="5"/>
  <c r="I63" i="5"/>
  <c r="I64" i="5"/>
  <c r="I65" i="5"/>
  <c r="I66" i="5"/>
  <c r="I67" i="5"/>
  <c r="I68" i="5"/>
  <c r="I69" i="5"/>
  <c r="I70" i="5"/>
  <c r="I71" i="5"/>
  <c r="I72" i="5"/>
  <c r="I73" i="5"/>
  <c r="I74" i="5"/>
  <c r="I75" i="5"/>
  <c r="I76" i="5"/>
  <c r="I77" i="5"/>
  <c r="I78" i="5"/>
  <c r="I79" i="5"/>
  <c r="I80" i="5"/>
  <c r="I81" i="5"/>
  <c r="I82" i="5"/>
  <c r="I83" i="5"/>
  <c r="I84" i="5"/>
  <c r="I85" i="5"/>
  <c r="I86" i="5"/>
  <c r="I87" i="5"/>
  <c r="I88" i="5"/>
  <c r="I89" i="5"/>
  <c r="I90" i="5"/>
  <c r="I91" i="5"/>
  <c r="I92" i="5"/>
  <c r="I93" i="5"/>
  <c r="I94" i="5"/>
  <c r="I95" i="5"/>
  <c r="I96" i="5"/>
  <c r="I97" i="5"/>
  <c r="I98" i="5"/>
  <c r="I99" i="5"/>
  <c r="I100" i="5"/>
  <c r="I101" i="5"/>
  <c r="I102" i="5"/>
  <c r="I103" i="5"/>
  <c r="I104" i="5"/>
  <c r="I105" i="5"/>
  <c r="I2" i="5"/>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D0F462A-D73C-47AC-AE36-1C66B5CBB2A9}" keepAlive="1" name="Query - data" description="Connection to the 'data' query in the workbook." type="5" refreshedVersion="0" background="1">
    <dbPr connection="Provider=Microsoft.Mashup.OleDb.1;Data Source=$Workbook$;Location=data;Extended Properties=&quot;&quot;" command="SELECT * FROM [data]"/>
  </connection>
  <connection id="2" xr16:uid="{863CCF17-A184-4CC2-8654-D95EB91ABDA0}" keepAlive="1" name="Query - Final" description="Connection to the 'Final' query in the workbook." type="5" refreshedVersion="7" background="1" saveData="1">
    <dbPr connection="Provider=Microsoft.Mashup.OleDb.1;Data Source=$Workbook$;Location=Final;Extended Properties=&quot;&quot;" command="SELECT * FROM [Final]"/>
  </connection>
  <connection id="3" xr16:uid="{2415EC14-B4FE-40CE-9FF4-9549B1B53A13}" keepAlive="1" name="Query - Final (2)" description="Connection to the 'Final (2)' query in the workbook." type="5" refreshedVersion="7" background="1" saveData="1">
    <dbPr connection="Provider=Microsoft.Mashup.OleDb.1;Data Source=$Workbook$;Location=&quot;Final (2)&quot;;Extended Properties=&quot;&quot;" command="SELECT * FROM [Final (2)]"/>
  </connection>
  <connection id="4" xr16:uid="{807F826E-DDEB-4A2B-AF71-984BFB35BFD3}" keepAlive="1" name="Query - Merge1" description="Connection to the 'Merge1' query in the workbook." type="5" refreshedVersion="0" background="1">
    <dbPr connection="Provider=Microsoft.Mashup.OleDb.1;Data Source=$Workbook$;Location=Merge1;Extended Properties=&quot;&quot;" command="SELECT * FROM [Merge1]"/>
  </connection>
  <connection id="5" xr16:uid="{6862082C-1057-48C9-BB9A-60869D437A08}" keepAlive="1" name="Query - Parameter1" description="Connection to the 'Parameter1' query in the workbook." type="5" refreshedVersion="0" background="1">
    <dbPr connection="Provider=Microsoft.Mashup.OleDb.1;Data Source=$Workbook$;Location=Parameter1;Extended Properties=&quot;&quot;" command="SELECT * FROM [Parameter1]"/>
  </connection>
  <connection id="6" xr16:uid="{A804E46C-6D0F-49B6-84D5-DD24AE71FC2F}" keepAlive="1" name="Query - regions" description="Connection to the 'regions' query in the workbook." type="5" refreshedVersion="0" background="1">
    <dbPr connection="Provider=Microsoft.Mashup.OleDb.1;Data Source=$Workbook$;Location=regions;Extended Properties=&quot;&quot;" command="SELECT * FROM [regions]"/>
  </connection>
  <connection id="7" xr16:uid="{46BB9373-67C1-41CD-AACD-BB31B2E9D480}" keepAlive="1" name="Query - Sample File" description="Connection to the 'Sample File' query in the workbook." type="5" refreshedVersion="0" background="1">
    <dbPr connection="Provider=Microsoft.Mashup.OleDb.1;Data Source=$Workbook$;Location=&quot;Sample File&quot;;Extended Properties=&quot;&quot;" command="SELECT * FROM [Sample File]"/>
  </connection>
  <connection id="8" xr16:uid="{02305116-D4AD-4D75-8A0A-44B98A0291FF}" keepAlive="1" name="Query - Transform File" description="Connection to the 'Transform File' query in the workbook." type="5" refreshedVersion="0" background="1">
    <dbPr connection="Provider=Microsoft.Mashup.OleDb.1;Data Source=$Workbook$;Location=&quot;Transform File&quot;;Extended Properties=&quot;&quot;" command="SELECT * FROM [Transform File]"/>
  </connection>
  <connection id="9" xr16:uid="{BD0EDF51-2143-4991-8ADB-A0449D14F3AA}" keepAlive="1" name="Query - Transform Sample File" description="Connection to the 'Transform Sample File' query in the workbook." type="5" refreshedVersion="0" background="1">
    <dbPr connection="Provider=Microsoft.Mashup.OleDb.1;Data Source=$Workbook$;Location=&quot;Transform Sample File&quot;;Extended Properties=&quot;&quot;" command="SELECT * FROM [Transform Sample File]"/>
  </connection>
  <connection id="10" xr16:uid="{1321F025-CE06-435A-8F18-43CC44A021BA}" keepAlive="1" name="Query - ups" description="Connection to the 'ups' query in the workbook." type="5" refreshedVersion="7" background="1" saveData="1">
    <dbPr connection="Provider=Microsoft.Mashup.OleDb.1;Data Source=$Workbook$;Location=ups;Extended Properties=&quot;&quot;" command="SELECT * FROM [ups]"/>
  </connection>
</connections>
</file>

<file path=xl/sharedStrings.xml><?xml version="1.0" encoding="utf-8"?>
<sst xmlns="http://schemas.openxmlformats.org/spreadsheetml/2006/main" count="3103" uniqueCount="375">
  <si>
    <t>Source.Name</t>
  </si>
  <si>
    <t>#</t>
  </si>
  <si>
    <t>Company</t>
  </si>
  <si>
    <t>Project</t>
  </si>
  <si>
    <t>Region</t>
  </si>
  <si>
    <t>Type</t>
  </si>
  <si>
    <t>Auction</t>
  </si>
  <si>
    <t>Planned commercialization date</t>
  </si>
  <si>
    <t>Planned installed capacity, MW</t>
  </si>
  <si>
    <t>Planned capital expenses, rub/kW</t>
  </si>
  <si>
    <t>UPS</t>
  </si>
  <si>
    <t>capacity demand 2020-2030, GW</t>
  </si>
  <si>
    <t>obsolescence of transmission lines</t>
  </si>
  <si>
    <t>2013_solar.xlsx</t>
  </si>
  <si>
    <t>OOO "KomplexIndustriya"</t>
  </si>
  <si>
    <t>Niva</t>
  </si>
  <si>
    <t>Lipetsk oblast</t>
  </si>
  <si>
    <t>solar</t>
  </si>
  <si>
    <t>Center</t>
  </si>
  <si>
    <t>Kazinka</t>
  </si>
  <si>
    <t>Dobroe</t>
  </si>
  <si>
    <t>2013_wind.xlsx</t>
  </si>
  <si>
    <t>Karsun</t>
  </si>
  <si>
    <t>Ulyanovsk oblast</t>
  </si>
  <si>
    <t>wind</t>
  </si>
  <si>
    <t>Mid-Volga</t>
  </si>
  <si>
    <t>Usheevka</t>
  </si>
  <si>
    <t>Novaya Mayna</t>
  </si>
  <si>
    <t>OOO "Avelar Solar Technology"</t>
  </si>
  <si>
    <t>Kosh-Agachskaya</t>
  </si>
  <si>
    <t>Altay republic</t>
  </si>
  <si>
    <t>Siberia</t>
  </si>
  <si>
    <t>Kosh-Agachskaya-2</t>
  </si>
  <si>
    <t>ОOO "Krasnoyarskaya GES"</t>
  </si>
  <si>
    <t>Abakan</t>
  </si>
  <si>
    <t>Khakassia republic</t>
  </si>
  <si>
    <t>OOO "MRC Energoholding"</t>
  </si>
  <si>
    <t>Rezinovaya</t>
  </si>
  <si>
    <t>Astrakhan oblast</t>
  </si>
  <si>
    <t>South</t>
  </si>
  <si>
    <t>Volodarovka</t>
  </si>
  <si>
    <t>Enotaevka</t>
  </si>
  <si>
    <t>Prostroimaterialy</t>
  </si>
  <si>
    <t>Zavodskaya</t>
  </si>
  <si>
    <t>Askarayskaya</t>
  </si>
  <si>
    <t>Funtovo</t>
  </si>
  <si>
    <t>Erzovka</t>
  </si>
  <si>
    <t>Volgograd oblast</t>
  </si>
  <si>
    <t>Bubnovskaya</t>
  </si>
  <si>
    <t>Surovikino</t>
  </si>
  <si>
    <t>Uryupinskaya</t>
  </si>
  <si>
    <t>Mihailovskaya</t>
  </si>
  <si>
    <t>2014_hydro.xlsx</t>
  </si>
  <si>
    <t>ОАО "RusHydro"</t>
  </si>
  <si>
    <t>Ust-Dzegutinskaya (1 stage)</t>
  </si>
  <si>
    <t>Karachay-Cherkessia republic</t>
  </si>
  <si>
    <t>hydro</t>
  </si>
  <si>
    <t>Elista Vostochnaya</t>
  </si>
  <si>
    <t>Kalmykia republic</t>
  </si>
  <si>
    <t>Elista Zapadnaya</t>
  </si>
  <si>
    <t>Elista Severnaya</t>
  </si>
  <si>
    <t>Aleksandrovskaya</t>
  </si>
  <si>
    <t>Stavropol krai</t>
  </si>
  <si>
    <t>Sengileevskaya</t>
  </si>
  <si>
    <t>Barsuchkovskaya</t>
  </si>
  <si>
    <t>Perevolockaya</t>
  </si>
  <si>
    <t>Orenburg oblast</t>
  </si>
  <si>
    <t>Ural</t>
  </si>
  <si>
    <t>ОOO "Orenburgskaya generirujushaya kompaniya"</t>
  </si>
  <si>
    <t>Sakmarskaya</t>
  </si>
  <si>
    <t>Grachevskaya</t>
  </si>
  <si>
    <t>Sol-Ileckaya</t>
  </si>
  <si>
    <t>Pervomaiskaya</t>
  </si>
  <si>
    <t>Derzhavinskaya</t>
  </si>
  <si>
    <t>Aeroport</t>
  </si>
  <si>
    <t>Novosergievskaya</t>
  </si>
  <si>
    <t>Baimakskaya</t>
  </si>
  <si>
    <t>Bashkortostan republic</t>
  </si>
  <si>
    <t>Matraevskaya</t>
  </si>
  <si>
    <t>Akyarskaya</t>
  </si>
  <si>
    <t>Juldybaevskaya</t>
  </si>
  <si>
    <t>Isyangulovskaya</t>
  </si>
  <si>
    <t>North-West</t>
  </si>
  <si>
    <t>2014_wind.xlsx</t>
  </si>
  <si>
    <t>ООО "ALTEN"</t>
  </si>
  <si>
    <t>Priutninskaya, 1 stage</t>
  </si>
  <si>
    <t>Wind</t>
  </si>
  <si>
    <t>2017_solar.xlsx</t>
  </si>
  <si>
    <t>ООО "Kremnievye tehnologii"</t>
  </si>
  <si>
    <t>Medvedica</t>
  </si>
  <si>
    <t>Luch-1</t>
  </si>
  <si>
    <t>Asterion</t>
  </si>
  <si>
    <t>ООО "Green Energy Rus"</t>
  </si>
  <si>
    <t>Leninskaya</t>
  </si>
  <si>
    <t>Kotovo</t>
  </si>
  <si>
    <t>PАО "T Plus"</t>
  </si>
  <si>
    <t>Samarskaya-4</t>
  </si>
  <si>
    <t>Samara oblast</t>
  </si>
  <si>
    <t>Dergachevskaya</t>
  </si>
  <si>
    <t>Saratov oblast</t>
  </si>
  <si>
    <t>Algayskaya</t>
  </si>
  <si>
    <t>Gorodskaya</t>
  </si>
  <si>
    <t>Saratovskaya-2</t>
  </si>
  <si>
    <t>2015_hydro.xlsx</t>
  </si>
  <si>
    <t>ООО "NGBP"</t>
  </si>
  <si>
    <t>Beloporozhskaya-1</t>
  </si>
  <si>
    <t>Karelia republic</t>
  </si>
  <si>
    <t>Beloporozhskaya-2</t>
  </si>
  <si>
    <t>Aleyskaya</t>
  </si>
  <si>
    <t>Altai krai</t>
  </si>
  <si>
    <t>Kurjinskaya</t>
  </si>
  <si>
    <t>Aginskaya</t>
  </si>
  <si>
    <t>Zabaikalsky krai</t>
  </si>
  <si>
    <t>Borzya Zapadnya</t>
  </si>
  <si>
    <t>Okino-Kluchi</t>
  </si>
  <si>
    <t>Buryat republic</t>
  </si>
  <si>
    <t>Udinskaya-2</t>
  </si>
  <si>
    <t>Udinskaya-1</t>
  </si>
  <si>
    <t>Novovarshavskaya</t>
  </si>
  <si>
    <t>Omsk oblast</t>
  </si>
  <si>
    <t>Russkaya polyana</t>
  </si>
  <si>
    <t>Pavlogradskaya</t>
  </si>
  <si>
    <t>Orenburgskaya-4</t>
  </si>
  <si>
    <t>ООО "Avelar Solar Technology"</t>
  </si>
  <si>
    <t>Chebenkovskaya</t>
  </si>
  <si>
    <t>Shildinskaya</t>
  </si>
  <si>
    <t>Sigma Drakona</t>
  </si>
  <si>
    <t>Buribaevskaya-3</t>
  </si>
  <si>
    <t>Akyar</t>
  </si>
  <si>
    <t>2014_solar.xlsx</t>
  </si>
  <si>
    <t>ООО "KomplexIndustriya"</t>
  </si>
  <si>
    <t>Rudnik</t>
  </si>
  <si>
    <t>Belgorod oblast</t>
  </si>
  <si>
    <t>Bashkirskaya-5</t>
  </si>
  <si>
    <t>Bashkirskaya-10</t>
  </si>
  <si>
    <t>2015_solar.xlsx</t>
  </si>
  <si>
    <t>Bugulchanskaya, third stage</t>
  </si>
  <si>
    <t>Altayskaya-6</t>
  </si>
  <si>
    <t>Altayskaya-5</t>
  </si>
  <si>
    <t>Orenburgskaya-3</t>
  </si>
  <si>
    <t>Orenburgskaya-5</t>
  </si>
  <si>
    <t>Orenburgskaya-6</t>
  </si>
  <si>
    <t>Orenburgskaya-8</t>
  </si>
  <si>
    <t>ООО "Solar Systems"</t>
  </si>
  <si>
    <t>Staromarevskaya, second stage</t>
  </si>
  <si>
    <t>Staromarevskaya, third stage</t>
  </si>
  <si>
    <t>Staromarievskaya, fifth stage</t>
  </si>
  <si>
    <t>Staromarievskaya, sixth stage</t>
  </si>
  <si>
    <t>Volgogradskaya-1, second stage</t>
  </si>
  <si>
    <t>Kalmykskaya-1, first stage</t>
  </si>
  <si>
    <t>Samara-2, first stage</t>
  </si>
  <si>
    <t>Samara-2, second stage</t>
  </si>
  <si>
    <t>Samara-2, third stage</t>
  </si>
  <si>
    <t>Saratovskaya-8</t>
  </si>
  <si>
    <t>Saratovskaya-6</t>
  </si>
  <si>
    <t>Saratovskaya-4</t>
  </si>
  <si>
    <t>ООО "MEK-Engineering"</t>
  </si>
  <si>
    <t>Kaspiyskaya</t>
  </si>
  <si>
    <t>Dagestan republic</t>
  </si>
  <si>
    <t>Hunzah-1</t>
  </si>
  <si>
    <t>Zabaykalskaya-3</t>
  </si>
  <si>
    <t>Baley</t>
  </si>
  <si>
    <t>Orlovskiy GOK</t>
  </si>
  <si>
    <t>ООО "MRC Energoholding"</t>
  </si>
  <si>
    <t>Zarya</t>
  </si>
  <si>
    <t>Irkutsk oblast</t>
  </si>
  <si>
    <t>Oktyabrskaya</t>
  </si>
  <si>
    <t>Chelyabinsk oblast</t>
  </si>
  <si>
    <t>Chesmenskaya</t>
  </si>
  <si>
    <t>Borodinovskaya</t>
  </si>
  <si>
    <t>Peschanaya</t>
  </si>
  <si>
    <t>Omskaya-3</t>
  </si>
  <si>
    <t>Buryatskaya-9</t>
  </si>
  <si>
    <t>Tarbagatay</t>
  </si>
  <si>
    <t>Buryatskaya-6</t>
  </si>
  <si>
    <t>Kabanskaya</t>
  </si>
  <si>
    <t>BVS</t>
  </si>
  <si>
    <t>Altayskaya-3</t>
  </si>
  <si>
    <t>Omskaya-1</t>
  </si>
  <si>
    <t>Orenburgskaya-2</t>
  </si>
  <si>
    <t>Omskaya-2</t>
  </si>
  <si>
    <t>Perevolockaya, second stage</t>
  </si>
  <si>
    <t>Orenburgskaya-1</t>
  </si>
  <si>
    <t>Altayskaya-7</t>
  </si>
  <si>
    <t>2015_wind.xlsx</t>
  </si>
  <si>
    <t>ОАО "Fortum"</t>
  </si>
  <si>
    <t>Fortum-Simbirskaya</t>
  </si>
  <si>
    <t>2016_wind.xlsx</t>
  </si>
  <si>
    <t>АО "VetroOGK"</t>
  </si>
  <si>
    <t>Shovgenovskaya, third stage 2018</t>
  </si>
  <si>
    <t>Adygeya republic</t>
  </si>
  <si>
    <t>Shovgenovskaya, second stage 2018</t>
  </si>
  <si>
    <t>Shovgenovskaya, first stage 2018</t>
  </si>
  <si>
    <t>Pilot-2019-5</t>
  </si>
  <si>
    <t>Krasnodar krai</t>
  </si>
  <si>
    <t>Pilot-2019-3</t>
  </si>
  <si>
    <t>Pilot-2019-6</t>
  </si>
  <si>
    <t>Pilot-2019-2</t>
  </si>
  <si>
    <t>Pilot-2019-8</t>
  </si>
  <si>
    <t>Pilot-2019-1</t>
  </si>
  <si>
    <t>Pilot-2019-4</t>
  </si>
  <si>
    <t>Pilot-2019-9</t>
  </si>
  <si>
    <t>Pilot-2019-7</t>
  </si>
  <si>
    <t>Pilot-2019-10</t>
  </si>
  <si>
    <t>Pilot-2020-9</t>
  </si>
  <si>
    <t>Pilot-2020-6</t>
  </si>
  <si>
    <t>Pilot-2020-4</t>
  </si>
  <si>
    <t>Pilot-2020-2</t>
  </si>
  <si>
    <t>Pilot-2020-7</t>
  </si>
  <si>
    <t>Pilot-2020-3</t>
  </si>
  <si>
    <t>Pilot-2020-8</t>
  </si>
  <si>
    <t>Pilot-2020-12</t>
  </si>
  <si>
    <t>Pilot-2020-5</t>
  </si>
  <si>
    <t>Pilot-2020-10</t>
  </si>
  <si>
    <t>Pilot-2020-13</t>
  </si>
  <si>
    <t>Pilot-2020-11</t>
  </si>
  <si>
    <t>Pilot-2020-1</t>
  </si>
  <si>
    <t>2017_hydro.xlsx</t>
  </si>
  <si>
    <t>PАО "RusHydro"</t>
  </si>
  <si>
    <t>Krasnogorskaya-1</t>
  </si>
  <si>
    <t>Krasnogorskaya-2</t>
  </si>
  <si>
    <t>2017_wind.xlsx</t>
  </si>
  <si>
    <t>ООО "Fortum energy"</t>
  </si>
  <si>
    <t>Windfarm-1</t>
  </si>
  <si>
    <t>Rostov oblast</t>
  </si>
  <si>
    <t>Windfarm-6</t>
  </si>
  <si>
    <t>Windfarm-5</t>
  </si>
  <si>
    <t>Windfarm-3</t>
  </si>
  <si>
    <t>Windfarm-4</t>
  </si>
  <si>
    <t>Windfarm-2</t>
  </si>
  <si>
    <t>Windfarm-7</t>
  </si>
  <si>
    <t>Windfarm-10</t>
  </si>
  <si>
    <t>Windfarm-9</t>
  </si>
  <si>
    <t>Windfarm-19</t>
  </si>
  <si>
    <t>Windfarm-14</t>
  </si>
  <si>
    <t>PАО "Enel Rossia"</t>
  </si>
  <si>
    <t>ВЭС Азов-5</t>
  </si>
  <si>
    <t>Windfarm-8</t>
  </si>
  <si>
    <t>Windfarm-13</t>
  </si>
  <si>
    <t>Windfarm-20</t>
  </si>
  <si>
    <t>Shovgenovskaya, first stage 2020</t>
  </si>
  <si>
    <t>Windfarm-17</t>
  </si>
  <si>
    <t>Windfarm-16</t>
  </si>
  <si>
    <t>Windfarm-21</t>
  </si>
  <si>
    <t>Windfarm-15</t>
  </si>
  <si>
    <t>Murmanskaya-21</t>
  </si>
  <si>
    <t>Murmansk oblast</t>
  </si>
  <si>
    <t>Windfarm-22</t>
  </si>
  <si>
    <t>Windfarm-18</t>
  </si>
  <si>
    <t>Pilot-2021-1</t>
  </si>
  <si>
    <t>Windfarm-23</t>
  </si>
  <si>
    <t>Tatarstan republic</t>
  </si>
  <si>
    <t>Windfarm-27</t>
  </si>
  <si>
    <t>Windfarm-24</t>
  </si>
  <si>
    <t>Windfarm-26</t>
  </si>
  <si>
    <t>Windfarm-28</t>
  </si>
  <si>
    <t>Windfarm-25</t>
  </si>
  <si>
    <t>Pilot-2018-2</t>
  </si>
  <si>
    <t>Beregovaya-2018-84</t>
  </si>
  <si>
    <t>Kurganskaya-2018</t>
  </si>
  <si>
    <t>Kurgan oblast</t>
  </si>
  <si>
    <t>Pilot-2018-5</t>
  </si>
  <si>
    <t>Kurganskaya-2019</t>
  </si>
  <si>
    <t>Pilot-2018-3</t>
  </si>
  <si>
    <t>Shovgenovskaya, third stage 2020</t>
  </si>
  <si>
    <t>Shovgenovskaya, first stage-2019</t>
  </si>
  <si>
    <t>Shovgenovskaya, second stage-2019</t>
  </si>
  <si>
    <t>Pilot-2018-1</t>
  </si>
  <si>
    <t>Beregovaya-2020</t>
  </si>
  <si>
    <t>Beregovaya-2017-70</t>
  </si>
  <si>
    <t>Pilot-2018-4</t>
  </si>
  <si>
    <t>2018_hydro.xlsx</t>
  </si>
  <si>
    <t>ООО "EnergoMIN"</t>
  </si>
  <si>
    <t>Na Prosyanskom Sbrose</t>
  </si>
  <si>
    <t>Gorko-Balkovskaya</t>
  </si>
  <si>
    <t>ООО "Juzhenergostroy"</t>
  </si>
  <si>
    <t>Nizhne-Krasnogorskaya</t>
  </si>
  <si>
    <t>2018_solar.xlsx</t>
  </si>
  <si>
    <t>Solar-2018-1</t>
  </si>
  <si>
    <t>Solar-2018-2</t>
  </si>
  <si>
    <t>Solar-2018-3</t>
  </si>
  <si>
    <t>PАО "Fortum"</t>
  </si>
  <si>
    <t>Astrahanskaya</t>
  </si>
  <si>
    <t>Kalmykskaya</t>
  </si>
  <si>
    <t>Saratovskaya</t>
  </si>
  <si>
    <t>Orenburgskaya</t>
  </si>
  <si>
    <t>Provolzhskaya</t>
  </si>
  <si>
    <t>Provolzhskaya-1</t>
  </si>
  <si>
    <t>Kalmykii</t>
  </si>
  <si>
    <t>2018_wind.xlsx</t>
  </si>
  <si>
    <t>ООО "Vetroparki FRV"</t>
  </si>
  <si>
    <t>Windfarm-35</t>
  </si>
  <si>
    <t>Windfarm-31</t>
  </si>
  <si>
    <t>Windfarm-34</t>
  </si>
  <si>
    <t>Windfarm-32</t>
  </si>
  <si>
    <t>Windfarm-36</t>
  </si>
  <si>
    <t>АО "VetroOGK-2"</t>
  </si>
  <si>
    <t>Pilot-67</t>
  </si>
  <si>
    <t>Windfarm-41</t>
  </si>
  <si>
    <t>Windfarm-42</t>
  </si>
  <si>
    <t>Windfarm-37</t>
  </si>
  <si>
    <t>Windfarm-48</t>
  </si>
  <si>
    <t>Windfarm-38</t>
  </si>
  <si>
    <t>Windfarm-49</t>
  </si>
  <si>
    <t>Pilot-52</t>
  </si>
  <si>
    <t>Windfarm-52</t>
  </si>
  <si>
    <t>Windfarm-71</t>
  </si>
  <si>
    <t>Windfarm-74</t>
  </si>
  <si>
    <t>Windfarm-51</t>
  </si>
  <si>
    <t>Windfarm-61</t>
  </si>
  <si>
    <t>Perm krai</t>
  </si>
  <si>
    <t>Windfarm-59</t>
  </si>
  <si>
    <t>Windfarm-60</t>
  </si>
  <si>
    <t>Windfarm-78</t>
  </si>
  <si>
    <t>Windfarm-82</t>
  </si>
  <si>
    <t>Windfarm-57</t>
  </si>
  <si>
    <t>Windfarm-75</t>
  </si>
  <si>
    <t>Windfarm-58</t>
  </si>
  <si>
    <t>Windfarm-83</t>
  </si>
  <si>
    <t>Row Labels</t>
  </si>
  <si>
    <t>Grand Total</t>
  </si>
  <si>
    <t>2015</t>
  </si>
  <si>
    <t>2016</t>
  </si>
  <si>
    <t>2017</t>
  </si>
  <si>
    <t>Sum of Planned installed capacity, MW</t>
  </si>
  <si>
    <t>Column Labels</t>
  </si>
  <si>
    <t/>
  </si>
  <si>
    <t>Sum of capacity demand 2020-2030, GW</t>
  </si>
  <si>
    <t>Average of obsolescence of transmission lines</t>
  </si>
  <si>
    <t>Average of Planned capital expenses, rub/kW</t>
  </si>
  <si>
    <t>Mean</t>
  </si>
  <si>
    <t>Standard Error</t>
  </si>
  <si>
    <t>Median</t>
  </si>
  <si>
    <t>Mode</t>
  </si>
  <si>
    <t>Standard Deviation</t>
  </si>
  <si>
    <t>Sample Variance</t>
  </si>
  <si>
    <t>Kurtosis</t>
  </si>
  <si>
    <t>Skewness</t>
  </si>
  <si>
    <t>Range</t>
  </si>
  <si>
    <t>Minimum</t>
  </si>
  <si>
    <t>Maximum</t>
  </si>
  <si>
    <t>Solar</t>
  </si>
  <si>
    <t>Planned commercialisation year</t>
  </si>
  <si>
    <t>Hydro</t>
  </si>
  <si>
    <t>Regression Statistics</t>
  </si>
  <si>
    <t>Multiple R</t>
  </si>
  <si>
    <t>R Square</t>
  </si>
  <si>
    <t>Adjusted R Square</t>
  </si>
  <si>
    <t>Observations</t>
  </si>
  <si>
    <t>Intercept</t>
  </si>
  <si>
    <t>Coefficients</t>
  </si>
  <si>
    <t>t Stat</t>
  </si>
  <si>
    <t>P-value</t>
  </si>
  <si>
    <t>Lower 95%</t>
  </si>
  <si>
    <t>Upper 95%</t>
  </si>
  <si>
    <t>Lower 95,0%</t>
  </si>
  <si>
    <t>Upper 95,0%</t>
  </si>
  <si>
    <t>RESIDUAL OUTPUT</t>
  </si>
  <si>
    <t>Observation</t>
  </si>
  <si>
    <t>Residuals</t>
  </si>
  <si>
    <t>SUMMARY OUTPUT - SOLAR</t>
  </si>
  <si>
    <t>SUMMARY OUTPUT - HYDRO</t>
  </si>
  <si>
    <t>Predicted Planned capital expenses, rub/kW</t>
  </si>
  <si>
    <t>SUMMARY OUTPUT - WIND</t>
  </si>
  <si>
    <r>
      <rPr>
        <u/>
        <sz val="11"/>
        <color theme="1"/>
        <rFont val="Calibri"/>
        <family val="2"/>
        <scheme val="minor"/>
      </rPr>
      <t xml:space="preserve">Answer 1:
</t>
    </r>
    <r>
      <rPr>
        <sz val="11"/>
        <color theme="1"/>
        <rFont val="Calibri"/>
        <family val="2"/>
        <scheme val="minor"/>
      </rPr>
      <t xml:space="preserve">The regression coefficient tells us that a unit increase in the independent variable (i.e. Planned commercialisation year) is associated with a decrease in the dependent variable (i.e. Planned capital expenditure) by the number (expressed in the unit of the dependent variable) highlighted in the tables below.
</t>
    </r>
    <r>
      <rPr>
        <u/>
        <sz val="11"/>
        <color theme="1"/>
        <rFont val="Calibri"/>
        <family val="2"/>
        <scheme val="minor"/>
      </rPr>
      <t>Answer 2:</t>
    </r>
    <r>
      <rPr>
        <sz val="11"/>
        <color theme="1"/>
        <rFont val="Calibri"/>
        <family val="2"/>
        <scheme val="minor"/>
      </rPr>
      <t xml:space="preserve">
While for Wind and Solar projects the coefficient is negative, meaning that as time goes by, the average costs tends to decrease, for Hydro projects it is positive, thus implying the opposite effect. However, I believe that the result for Hydro cannot be relied upon in that it is the result of just 10 observations, which is a very little sample</t>
    </r>
  </si>
  <si>
    <t>Fortum</t>
  </si>
  <si>
    <t>VetroOGK</t>
  </si>
  <si>
    <t>2014</t>
  </si>
  <si>
    <t>2018</t>
  </si>
  <si>
    <t>2019</t>
  </si>
  <si>
    <t>2020</t>
  </si>
  <si>
    <t>2021</t>
  </si>
  <si>
    <t>2022</t>
  </si>
  <si>
    <t>2023</t>
  </si>
  <si>
    <r>
      <rPr>
        <b/>
        <sz val="11"/>
        <color theme="1"/>
        <rFont val="Calibri"/>
        <family val="2"/>
        <scheme val="minor"/>
      </rPr>
      <t>5.1</t>
    </r>
    <r>
      <rPr>
        <sz val="11"/>
        <color theme="1"/>
        <rFont val="Calibri"/>
        <family val="2"/>
        <scheme val="minor"/>
      </rPr>
      <t xml:space="preserve">
Fortum's share in the Russian renewable energy market was 34,94% at the time of the last data update.
</t>
    </r>
    <r>
      <rPr>
        <b/>
        <sz val="11"/>
        <color theme="1"/>
        <rFont val="Calibri"/>
        <family val="2"/>
        <scheme val="minor"/>
      </rPr>
      <t xml:space="preserve">5.2
</t>
    </r>
    <r>
      <rPr>
        <sz val="11"/>
        <color theme="1"/>
        <rFont val="Calibri"/>
        <family val="2"/>
        <scheme val="minor"/>
      </rPr>
      <t xml:space="preserve">Fortum is planning to increase its installed capacity for both Wind and Solar, while not having any project for Hydro. In particular, Wind is by far the dominant technology type installed by Fortum in Russia, with 1858 MW (110 MW of Solar).
All these projects will be built in 4 main areas (i.e. UPS): Mid-volga (386MW), North-west (150 MW), South (1120 MW), and Ural (312,5 MW).
In terms of timing, the projects will be eventually built (thus commercialised) mostly in 2019, 2021, and 2023. However, also in 2020 and 2022 more than 250 MW will be added each year.
</t>
    </r>
    <r>
      <rPr>
        <b/>
        <sz val="11"/>
        <color theme="1"/>
        <rFont val="Calibri"/>
        <family val="2"/>
        <scheme val="minor"/>
      </rPr>
      <t xml:space="preserve">
5.3
</t>
    </r>
    <r>
      <rPr>
        <sz val="11"/>
        <color theme="1"/>
        <rFont val="Calibri"/>
        <family val="2"/>
        <scheme val="minor"/>
      </rPr>
      <t xml:space="preserve">Fortum's decision pattern involves increasing related capacity mostly in the South region, as well as Mid-Volga. 
Moreover, Fortum auctioned for Wind projects in Russia in 2015, 2017 and 2018. With respect to this, auctions involved different commercialisation years, but in general the total planned installed capacity for each of the 3 years was 35, 1000 and 823 MW respectively. 
Thus, one might be led to think that Fortum's investments in renewable energy projects are decreasing, but in 2018 it actually started to auction for some Solar projects for a planned installed capacity of 110 MW, meaning that their plan is currently aimed at diversifying their portfolio of renewable energy projects. 
</t>
    </r>
    <r>
      <rPr>
        <b/>
        <sz val="11"/>
        <color theme="1"/>
        <rFont val="Calibri"/>
        <family val="2"/>
        <scheme val="minor"/>
      </rPr>
      <t xml:space="preserve">
5.4</t>
    </r>
    <r>
      <rPr>
        <sz val="11"/>
        <color theme="1"/>
        <rFont val="Calibri"/>
        <family val="2"/>
        <scheme val="minor"/>
      </rPr>
      <t xml:space="preserve">
The largest competitor is VetroOGK with a market share of 30% in the Wind sector only (compared to Fortum's 56% in the same market). VetroOGK operates predominantly in the South, and marginally in the Ural, thus representing a strong and close competitor in the South region.
The second largest competitor is Avelar Solar Technology, which as the name suggests, competes only in the solar segment. The regions in which it operates are Ural (located 90% of capacity) and Siberia (located restand 10%).
</t>
    </r>
    <r>
      <rPr>
        <b/>
        <sz val="11"/>
        <color theme="1"/>
        <rFont val="Calibri"/>
        <family val="2"/>
        <scheme val="minor"/>
      </rPr>
      <t xml:space="preserve">
5.5</t>
    </r>
    <r>
      <rPr>
        <sz val="11"/>
        <color theme="1"/>
        <rFont val="Calibri"/>
        <family val="2"/>
        <scheme val="minor"/>
      </rPr>
      <t xml:space="preserve">
In the wind segment, Fortum's average costs are expected to decline significantly (i.e. 57%) from 2016 to 2023 (commercialisation years). Similarly, a substantial decrease in costs can be observed for the Solar segment (i.e. approximately 9%) from 2021 to 2022.
As a matter of fact, results of the regression analysis suggest that, on average, we can expect a cost decrease of Wind projects by 3.792,08 Rubles/Kw each year (-1791,23 Rubles/Kw for Solar projects).
</t>
    </r>
    <r>
      <rPr>
        <b/>
        <sz val="11"/>
        <color theme="1"/>
        <rFont val="Calibri"/>
        <family val="2"/>
        <scheme val="minor"/>
      </rPr>
      <t xml:space="preserve">
5.6</t>
    </r>
    <r>
      <rPr>
        <sz val="11"/>
        <color theme="1"/>
        <rFont val="Calibri"/>
        <family val="2"/>
        <scheme val="minor"/>
      </rPr>
      <t xml:space="preserve">
Although we do not have important information concerning the (expected) profitability of these projects, based on all available information I would recommend Fortum to invest in increasing its market share both in the Solar and Wind segment in the Ural region, which is the one where the capacity demand (in GW) will be the greatest by 2030 and the one in which Fortum currently does not have a great presence. 
Moreover, I would recommend to increase its installed capacity in the South, as the mismatch between Wind and Solar in that region might give rise to problems given by the aleatory nature of their production.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</si>
</sst>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5" x14ac:knownFonts="1">
    <font>
      <sz val="11"/>
      <color theme="1"/>
      <name val="Calibri"/>
      <family val="2"/>
      <scheme val="minor"/>
    </font>
    <font>
      <b/>
      <sz val="11"/>
      <color theme="0"/>
      <name val="Calibri"/>
      <family val="2"/>
      <scheme val="minor"/>
    </font>
    <font>
      <b/>
      <sz val="11"/>
      <color theme="1"/>
      <name val="Calibri"/>
      <family val="2"/>
      <scheme val="minor"/>
    </font>
    <font>
      <i/>
      <sz val="11"/>
      <color theme="1"/>
      <name val="Calibri"/>
      <family val="2"/>
      <scheme val="minor"/>
    </font>
    <font>
      <u/>
      <sz val="11"/>
      <color theme="1"/>
      <name val="Calibri"/>
      <family val="2"/>
      <scheme val="minor"/>
    </font>
  </fonts>
  <fills count="8">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
      <patternFill patternType="solid">
        <fgColor theme="0" tint="-0.14999847407452621"/>
        <bgColor indexed="64"/>
      </patternFill>
    </fill>
    <fill>
      <patternFill patternType="solid">
        <fgColor theme="1"/>
        <bgColor indexed="64"/>
      </patternFill>
    </fill>
    <fill>
      <patternFill patternType="solid">
        <fgColor theme="7" tint="0.39997558519241921"/>
        <bgColor indexed="64"/>
      </patternFill>
    </fill>
    <fill>
      <patternFill patternType="solid">
        <fgColor theme="9" tint="0.79998168889431442"/>
        <bgColor indexed="64"/>
      </patternFill>
    </fill>
  </fills>
  <borders count="6">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right/>
      <top/>
      <bottom style="medium">
        <color indexed="64"/>
      </bottom>
      <diagonal/>
    </border>
    <border>
      <left/>
      <right/>
      <top style="medium">
        <color indexed="64"/>
      </top>
      <bottom style="thin">
        <color indexed="64"/>
      </bottom>
      <diagonal/>
    </border>
  </borders>
  <cellStyleXfs count="1">
    <xf numFmtId="0" fontId="0" fillId="0" borderId="0"/>
  </cellStyleXfs>
  <cellXfs count="51">
    <xf numFmtId="0" fontId="0" fillId="0" borderId="0" xfId="0"/>
    <xf numFmtId="0" fontId="0" fillId="0" borderId="0" xfId="0" applyNumberFormat="1"/>
    <xf numFmtId="14" fontId="0" fillId="0" borderId="0" xfId="0" applyNumberFormat="1"/>
    <xf numFmtId="0" fontId="0" fillId="0" borderId="0" xfId="0" pivotButton="1"/>
    <xf numFmtId="0" fontId="0" fillId="0" borderId="0" xfId="0" applyAlignment="1">
      <alignment horizontal="left"/>
    </xf>
    <xf numFmtId="10" fontId="0" fillId="0" borderId="0" xfId="0" applyNumberFormat="1"/>
    <xf numFmtId="0" fontId="1" fillId="2" borderId="1" xfId="0" applyFont="1" applyFill="1" applyBorder="1"/>
    <xf numFmtId="0" fontId="1" fillId="2" borderId="2" xfId="0" applyFont="1" applyFill="1" applyBorder="1"/>
    <xf numFmtId="0" fontId="0" fillId="3" borderId="2" xfId="0" applyFont="1" applyFill="1" applyBorder="1"/>
    <xf numFmtId="0" fontId="0" fillId="0" borderId="2" xfId="0" applyFont="1" applyBorder="1"/>
    <xf numFmtId="0" fontId="0" fillId="3" borderId="3" xfId="0" applyFont="1" applyFill="1" applyBorder="1"/>
    <xf numFmtId="0" fontId="0" fillId="0" borderId="3" xfId="0" applyFont="1" applyBorder="1"/>
    <xf numFmtId="0" fontId="1" fillId="2" borderId="3" xfId="0" applyFont="1" applyFill="1" applyBorder="1"/>
    <xf numFmtId="0" fontId="0" fillId="0" borderId="0" xfId="0" applyAlignment="1">
      <alignment horizontal="left" indent="1"/>
    </xf>
    <xf numFmtId="0" fontId="0" fillId="4" borderId="0" xfId="0" applyFill="1"/>
    <xf numFmtId="0" fontId="0" fillId="5" borderId="0" xfId="0" applyFill="1"/>
    <xf numFmtId="0" fontId="0" fillId="3" borderId="1" xfId="0" applyNumberFormat="1" applyFont="1" applyFill="1" applyBorder="1"/>
    <xf numFmtId="0" fontId="0" fillId="3" borderId="2" xfId="0" applyNumberFormat="1" applyFont="1" applyFill="1" applyBorder="1"/>
    <xf numFmtId="14" fontId="0" fillId="3" borderId="2" xfId="0" applyNumberFormat="1" applyFont="1" applyFill="1" applyBorder="1"/>
    <xf numFmtId="0" fontId="0" fillId="0" borderId="1" xfId="0" applyNumberFormat="1" applyFont="1" applyBorder="1"/>
    <xf numFmtId="0" fontId="0" fillId="0" borderId="2" xfId="0" applyNumberFormat="1" applyFont="1" applyBorder="1"/>
    <xf numFmtId="14" fontId="0" fillId="0" borderId="2" xfId="0" applyNumberFormat="1" applyFont="1" applyBorder="1"/>
    <xf numFmtId="0" fontId="0" fillId="0" borderId="0" xfId="0" applyFill="1" applyBorder="1" applyAlignment="1"/>
    <xf numFmtId="0" fontId="0" fillId="0" borderId="4" xfId="0" applyFill="1" applyBorder="1" applyAlignment="1"/>
    <xf numFmtId="0" fontId="3" fillId="0" borderId="5" xfId="0" applyFont="1" applyFill="1" applyBorder="1" applyAlignment="1">
      <alignment horizontal="center"/>
    </xf>
    <xf numFmtId="0" fontId="2" fillId="0" borderId="0" xfId="0" applyFont="1"/>
    <xf numFmtId="0" fontId="2" fillId="0" borderId="0" xfId="0" applyFont="1" applyFill="1" applyBorder="1" applyAlignment="1"/>
    <xf numFmtId="0" fontId="2" fillId="0" borderId="4" xfId="0" applyFont="1" applyFill="1" applyBorder="1" applyAlignment="1"/>
    <xf numFmtId="1" fontId="0" fillId="3" borderId="2" xfId="0" applyNumberFormat="1" applyFont="1" applyFill="1" applyBorder="1"/>
    <xf numFmtId="0" fontId="3" fillId="0" borderId="5" xfId="0" applyFont="1" applyFill="1" applyBorder="1" applyAlignment="1">
      <alignment horizontal="centerContinuous"/>
    </xf>
    <xf numFmtId="4" fontId="2" fillId="0" borderId="0" xfId="0" applyNumberFormat="1" applyFont="1" applyFill="1" applyBorder="1" applyAlignment="1">
      <alignment horizontal="left"/>
    </xf>
    <xf numFmtId="4" fontId="0" fillId="0" borderId="0" xfId="0" applyNumberFormat="1" applyFill="1" applyBorder="1" applyAlignment="1">
      <alignment horizontal="left"/>
    </xf>
    <xf numFmtId="4" fontId="2" fillId="0" borderId="4" xfId="0" applyNumberFormat="1" applyFont="1" applyFill="1" applyBorder="1" applyAlignment="1">
      <alignment horizontal="left"/>
    </xf>
    <xf numFmtId="4" fontId="0" fillId="0" borderId="0" xfId="0" applyNumberFormat="1" applyAlignment="1">
      <alignment horizontal="left"/>
    </xf>
    <xf numFmtId="4" fontId="3" fillId="0" borderId="5" xfId="0" applyNumberFormat="1" applyFont="1" applyFill="1" applyBorder="1" applyAlignment="1">
      <alignment horizontal="left"/>
    </xf>
    <xf numFmtId="2" fontId="2" fillId="0" borderId="0" xfId="0" applyNumberFormat="1" applyFont="1" applyFill="1" applyBorder="1" applyAlignment="1">
      <alignment horizontal="left"/>
    </xf>
    <xf numFmtId="2" fontId="0" fillId="0" borderId="0" xfId="0" applyNumberFormat="1" applyFill="1" applyBorder="1" applyAlignment="1">
      <alignment horizontal="left"/>
    </xf>
    <xf numFmtId="1" fontId="2" fillId="0" borderId="0" xfId="0" applyNumberFormat="1" applyFont="1" applyFill="1" applyBorder="1" applyAlignment="1">
      <alignment horizontal="left"/>
    </xf>
    <xf numFmtId="1" fontId="0" fillId="0" borderId="0" xfId="0" applyNumberFormat="1" applyFill="1" applyBorder="1" applyAlignment="1">
      <alignment horizontal="left"/>
    </xf>
    <xf numFmtId="1" fontId="2" fillId="0" borderId="4" xfId="0" applyNumberFormat="1" applyFont="1" applyFill="1" applyBorder="1" applyAlignment="1">
      <alignment horizontal="left"/>
    </xf>
    <xf numFmtId="2" fontId="0" fillId="0" borderId="0" xfId="0" applyNumberFormat="1" applyAlignment="1">
      <alignment horizontal="left"/>
    </xf>
    <xf numFmtId="2" fontId="3" fillId="0" borderId="5" xfId="0" applyNumberFormat="1" applyFont="1" applyFill="1" applyBorder="1" applyAlignment="1">
      <alignment horizontal="left"/>
    </xf>
    <xf numFmtId="2" fontId="0" fillId="0" borderId="0" xfId="0" applyNumberFormat="1" applyFill="1" applyBorder="1" applyAlignment="1"/>
    <xf numFmtId="2" fontId="2" fillId="6" borderId="4" xfId="0" applyNumberFormat="1" applyFont="1" applyFill="1" applyBorder="1" applyAlignment="1"/>
    <xf numFmtId="2" fontId="0" fillId="0" borderId="4" xfId="0" applyNumberFormat="1" applyFill="1" applyBorder="1" applyAlignment="1"/>
    <xf numFmtId="164" fontId="0" fillId="0" borderId="0" xfId="0" applyNumberFormat="1" applyFill="1" applyBorder="1" applyAlignment="1"/>
    <xf numFmtId="0" fontId="0" fillId="5" borderId="0" xfId="0" applyFill="1" applyBorder="1" applyAlignment="1"/>
    <xf numFmtId="0" fontId="0" fillId="0" borderId="0" xfId="0" applyAlignment="1"/>
    <xf numFmtId="0" fontId="0" fillId="4" borderId="0" xfId="0" applyFill="1" applyAlignment="1">
      <alignment horizontal="left" vertical="top" wrapText="1"/>
    </xf>
    <xf numFmtId="0" fontId="0" fillId="7" borderId="0" xfId="0" applyFill="1" applyAlignment="1">
      <alignment horizontal="left" vertical="top" wrapText="1"/>
    </xf>
    <xf numFmtId="0" fontId="0" fillId="7" borderId="4" xfId="0" applyFill="1" applyBorder="1" applyAlignment="1">
      <alignment horizontal="left" vertical="top" wrapText="1"/>
    </xf>
  </cellXfs>
  <cellStyles count="1">
    <cellStyle name="Normal" xfId="0" builtinId="0"/>
  </cellStyles>
  <dxfs count="7">
    <dxf>
      <numFmt numFmtId="0" formatCode="General"/>
    </dxf>
    <dxf>
      <numFmt numFmtId="19" formatCode="dd/mm/yyyy"/>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4.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theme" Target="theme/theme1.xml"/><Relationship Id="rId10" Type="http://schemas.microsoft.com/office/2007/relationships/slicerCache" Target="slicerCaches/slicerCache1.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11/relationships/timelineCache" Target="timelineCaches/timeline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[HW1_3_consolidation.xlsx]Pivot_tables!PivotTable1</c:name>
    <c:fmtId val="2"/>
  </c:pivotSource>
  <c:chart>
    <c:title>
      <c:tx>
        <c:rich>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r>
              <a:rPr lang="en-US" sz="1200">
                <a:solidFill>
                  <a:schemeClr val="tx1"/>
                </a:solidFill>
              </a:rPr>
              <a:t>Planned</a:t>
            </a:r>
            <a:r>
              <a:rPr lang="en-US" sz="1200" baseline="0">
                <a:solidFill>
                  <a:schemeClr val="tx1"/>
                </a:solidFill>
              </a:rPr>
              <a:t> installed capacity of renewable energy projects, by commercialisation date</a:t>
            </a:r>
          </a:p>
          <a:p>
            <a:pPr algn="l">
              <a:defRPr/>
            </a:pPr>
            <a:r>
              <a:rPr lang="en-US" sz="1000" i="1" baseline="0">
                <a:solidFill>
                  <a:schemeClr val="tx1"/>
                </a:solidFill>
              </a:rPr>
              <a:t>Broken down by Technology type</a:t>
            </a:r>
            <a:endParaRPr lang="en-US" sz="1000" i="1">
              <a:solidFill>
                <a:schemeClr val="tx1"/>
              </a:solidFill>
            </a:endParaRPr>
          </a:p>
        </c:rich>
      </c:tx>
      <c:layout>
        <c:manualLayout>
          <c:xMode val="edge"/>
          <c:yMode val="edge"/>
          <c:x val="0.12713868407136894"/>
          <c:y val="2.2893518400289865E-2"/>
        </c:manualLayout>
      </c:layout>
      <c:overlay val="0"/>
      <c:spPr>
        <a:noFill/>
        <a:ln>
          <a:noFill/>
        </a:ln>
        <a:effectLst/>
      </c:spPr>
      <c:txPr>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4"/>
          </a:solidFill>
          <a:ln>
            <a:no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4"/>
          </a:solidFill>
          <a:ln>
            <a:no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4"/>
          </a:solidFill>
          <a:ln>
            <a:no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Pivot_tables!$B$3:$B$4</c:f>
              <c:strCache>
                <c:ptCount val="1"/>
                <c:pt idx="0">
                  <c:v>hydro</c:v>
                </c:pt>
              </c:strCache>
            </c:strRef>
          </c:tx>
          <c:spPr>
            <a:solidFill>
              <a:schemeClr val="accent4">
                <a:shade val="65000"/>
              </a:schemeClr>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Pivot_tables!$A$5:$A$15</c:f>
              <c:strCache>
                <c:ptCount val="10"/>
                <c:pt idx="0">
                  <c:v>2014</c:v>
                </c:pt>
                <c:pt idx="1">
                  <c:v>2015</c:v>
                </c:pt>
                <c:pt idx="2">
                  <c:v>2016</c:v>
                </c:pt>
                <c:pt idx="3">
                  <c:v>2017</c:v>
                </c:pt>
                <c:pt idx="4">
                  <c:v>2018</c:v>
                </c:pt>
                <c:pt idx="5">
                  <c:v>2019</c:v>
                </c:pt>
                <c:pt idx="6">
                  <c:v>2020</c:v>
                </c:pt>
                <c:pt idx="7">
                  <c:v>2021</c:v>
                </c:pt>
                <c:pt idx="8">
                  <c:v>2022</c:v>
                </c:pt>
                <c:pt idx="9">
                  <c:v>2023</c:v>
                </c:pt>
              </c:strCache>
            </c:strRef>
          </c:cat>
          <c:val>
            <c:numRef>
              <c:f>Pivot_tables!$B$5:$B$15</c:f>
              <c:numCache>
                <c:formatCode>General</c:formatCode>
                <c:ptCount val="10"/>
                <c:pt idx="3">
                  <c:v>20.64</c:v>
                </c:pt>
                <c:pt idx="5">
                  <c:v>49.8</c:v>
                </c:pt>
                <c:pt idx="6">
                  <c:v>16</c:v>
                </c:pt>
                <c:pt idx="7">
                  <c:v>24.9</c:v>
                </c:pt>
                <c:pt idx="8">
                  <c:v>24.9</c:v>
                </c:pt>
                <c:pt idx="9">
                  <c:v>23.728000000000002</c:v>
                </c:pt>
              </c:numCache>
            </c:numRef>
          </c:val>
          <c:extLst>
            <c:ext xmlns:c16="http://schemas.microsoft.com/office/drawing/2014/chart" uri="{C3380CC4-5D6E-409C-BE32-E72D297353CC}">
              <c16:uniqueId val="{00000000-9460-4CCF-A6D6-6CE98EF15301}"/>
            </c:ext>
          </c:extLst>
        </c:ser>
        <c:ser>
          <c:idx val="1"/>
          <c:order val="1"/>
          <c:tx>
            <c:strRef>
              <c:f>Pivot_tables!$C$3:$C$4</c:f>
              <c:strCache>
                <c:ptCount val="1"/>
                <c:pt idx="0">
                  <c:v>solar</c:v>
                </c:pt>
              </c:strCache>
            </c:strRef>
          </c:tx>
          <c:spPr>
            <a:solidFill>
              <a:schemeClr val="accent4"/>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Pivot_tables!$A$5:$A$15</c:f>
              <c:strCache>
                <c:ptCount val="10"/>
                <c:pt idx="0">
                  <c:v>2014</c:v>
                </c:pt>
                <c:pt idx="1">
                  <c:v>2015</c:v>
                </c:pt>
                <c:pt idx="2">
                  <c:v>2016</c:v>
                </c:pt>
                <c:pt idx="3">
                  <c:v>2017</c:v>
                </c:pt>
                <c:pt idx="4">
                  <c:v>2018</c:v>
                </c:pt>
                <c:pt idx="5">
                  <c:v>2019</c:v>
                </c:pt>
                <c:pt idx="6">
                  <c:v>2020</c:v>
                </c:pt>
                <c:pt idx="7">
                  <c:v>2021</c:v>
                </c:pt>
                <c:pt idx="8">
                  <c:v>2022</c:v>
                </c:pt>
                <c:pt idx="9">
                  <c:v>2023</c:v>
                </c:pt>
              </c:strCache>
            </c:strRef>
          </c:cat>
          <c:val>
            <c:numRef>
              <c:f>Pivot_tables!$C$5:$C$15</c:f>
              <c:numCache>
                <c:formatCode>General</c:formatCode>
                <c:ptCount val="10"/>
                <c:pt idx="0">
                  <c:v>35.198</c:v>
                </c:pt>
                <c:pt idx="1">
                  <c:v>140</c:v>
                </c:pt>
                <c:pt idx="2">
                  <c:v>199</c:v>
                </c:pt>
                <c:pt idx="3">
                  <c:v>255</c:v>
                </c:pt>
                <c:pt idx="4">
                  <c:v>285</c:v>
                </c:pt>
                <c:pt idx="5">
                  <c:v>308.5</c:v>
                </c:pt>
                <c:pt idx="6">
                  <c:v>295</c:v>
                </c:pt>
                <c:pt idx="7">
                  <c:v>178</c:v>
                </c:pt>
                <c:pt idx="8">
                  <c:v>157</c:v>
                </c:pt>
              </c:numCache>
            </c:numRef>
          </c:val>
          <c:extLst>
            <c:ext xmlns:c16="http://schemas.microsoft.com/office/drawing/2014/chart" uri="{C3380CC4-5D6E-409C-BE32-E72D297353CC}">
              <c16:uniqueId val="{00000001-31CE-4546-89A4-F54D6103CB3A}"/>
            </c:ext>
          </c:extLst>
        </c:ser>
        <c:ser>
          <c:idx val="2"/>
          <c:order val="2"/>
          <c:tx>
            <c:strRef>
              <c:f>Pivot_tables!$D$3:$D$4</c:f>
              <c:strCache>
                <c:ptCount val="1"/>
                <c:pt idx="0">
                  <c:v>wind</c:v>
                </c:pt>
              </c:strCache>
            </c:strRef>
          </c:tx>
          <c:spPr>
            <a:solidFill>
              <a:schemeClr val="accent4">
                <a:tint val="65000"/>
              </a:schemeClr>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Pivot_tables!$A$5:$A$15</c:f>
              <c:strCache>
                <c:ptCount val="10"/>
                <c:pt idx="0">
                  <c:v>2014</c:v>
                </c:pt>
                <c:pt idx="1">
                  <c:v>2015</c:v>
                </c:pt>
                <c:pt idx="2">
                  <c:v>2016</c:v>
                </c:pt>
                <c:pt idx="3">
                  <c:v>2017</c:v>
                </c:pt>
                <c:pt idx="4">
                  <c:v>2018</c:v>
                </c:pt>
                <c:pt idx="5">
                  <c:v>2019</c:v>
                </c:pt>
                <c:pt idx="6">
                  <c:v>2020</c:v>
                </c:pt>
                <c:pt idx="7">
                  <c:v>2021</c:v>
                </c:pt>
                <c:pt idx="8">
                  <c:v>2022</c:v>
                </c:pt>
                <c:pt idx="9">
                  <c:v>2023</c:v>
                </c:pt>
              </c:strCache>
            </c:strRef>
          </c:cat>
          <c:val>
            <c:numRef>
              <c:f>Pivot_tables!$D$5:$D$15</c:f>
              <c:numCache>
                <c:formatCode>General</c:formatCode>
                <c:ptCount val="10"/>
                <c:pt idx="1">
                  <c:v>51</c:v>
                </c:pt>
                <c:pt idx="2">
                  <c:v>50</c:v>
                </c:pt>
                <c:pt idx="3">
                  <c:v>90</c:v>
                </c:pt>
                <c:pt idx="4">
                  <c:v>200</c:v>
                </c:pt>
                <c:pt idx="5">
                  <c:v>508.8</c:v>
                </c:pt>
                <c:pt idx="6">
                  <c:v>640.09</c:v>
                </c:pt>
                <c:pt idx="7">
                  <c:v>737.76999999999975</c:v>
                </c:pt>
                <c:pt idx="8">
                  <c:v>530</c:v>
                </c:pt>
                <c:pt idx="9">
                  <c:v>497.7</c:v>
                </c:pt>
              </c:numCache>
            </c:numRef>
          </c:val>
          <c:extLst>
            <c:ext xmlns:c16="http://schemas.microsoft.com/office/drawing/2014/chart" uri="{C3380CC4-5D6E-409C-BE32-E72D297353CC}">
              <c16:uniqueId val="{00000002-31CE-4546-89A4-F54D6103CB3A}"/>
            </c:ext>
          </c:extLst>
        </c:ser>
        <c:dLbls>
          <c:dLblPos val="ctr"/>
          <c:showLegendKey val="0"/>
          <c:showVal val="1"/>
          <c:showCatName val="0"/>
          <c:showSerName val="0"/>
          <c:showPercent val="0"/>
          <c:showBubbleSize val="0"/>
        </c:dLbls>
        <c:gapWidth val="219"/>
        <c:overlap val="100"/>
        <c:axId val="1526123328"/>
        <c:axId val="1526123744"/>
      </c:barChart>
      <c:catAx>
        <c:axId val="15261233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6123744"/>
        <c:crosses val="autoZero"/>
        <c:auto val="1"/>
        <c:lblAlgn val="ctr"/>
        <c:lblOffset val="100"/>
        <c:noMultiLvlLbl val="0"/>
      </c:catAx>
      <c:valAx>
        <c:axId val="152612374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Planned</a:t>
                </a:r>
                <a:r>
                  <a:rPr lang="en-GB" baseline="0"/>
                  <a:t> Installed Capacity, MW</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61233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[HW1_3_consolidation.xlsx]Pivot_tables!PivotTable2</c:name>
    <c:fmtId val="2"/>
  </c:pivotSource>
  <c:chart>
    <c:title>
      <c:tx>
        <c:rich>
          <a:bodyPr rot="0" spcFirstLastPara="1" vertOverflow="ellipsis" vert="horz" wrap="square" anchor="ctr" anchorCtr="1"/>
          <a:lstStyle/>
          <a:p>
            <a:pPr algn="l" rtl="0">
              <a:defRPr lang="en-GB" sz="1200" b="0" i="0" u="none" strike="noStrike" kern="1200" cap="none" spc="0" normalizeH="0" baseline="0">
                <a:solidFill>
                  <a:schemeClr val="tx1"/>
                </a:solidFill>
                <a:latin typeface="+mn-lt"/>
                <a:ea typeface="+mn-ea"/>
                <a:cs typeface="+mn-cs"/>
              </a:defRPr>
            </a:pPr>
            <a:r>
              <a:rPr lang="en-GB" sz="1200" b="0" i="0" u="none" strike="noStrike" kern="1200" spc="0" baseline="0">
                <a:solidFill>
                  <a:schemeClr val="tx1"/>
                </a:solidFill>
                <a:latin typeface="+mn-lt"/>
                <a:ea typeface="+mn-ea"/>
                <a:cs typeface="+mn-cs"/>
              </a:rPr>
              <a:t>Planned installed capacity of renewable energy projects, by commercialisation date</a:t>
            </a:r>
          </a:p>
          <a:p>
            <a:pPr algn="l" rtl="0">
              <a:defRPr lang="en-GB" sz="1200" spc="0">
                <a:solidFill>
                  <a:schemeClr val="tx1"/>
                </a:solidFill>
                <a:latin typeface="+mn-lt"/>
                <a:ea typeface="+mn-ea"/>
                <a:cs typeface="+mn-cs"/>
              </a:defRPr>
            </a:pPr>
            <a:r>
              <a:rPr lang="en-GB" sz="1000" b="0" i="1" u="none" strike="noStrike" kern="1200" spc="0" baseline="0">
                <a:solidFill>
                  <a:schemeClr val="tx1"/>
                </a:solidFill>
                <a:latin typeface="+mn-lt"/>
                <a:ea typeface="+mn-ea"/>
                <a:cs typeface="+mn-cs"/>
              </a:rPr>
              <a:t>Broken down by auction year</a:t>
            </a:r>
          </a:p>
        </c:rich>
      </c:tx>
      <c:layout>
        <c:manualLayout>
          <c:xMode val="edge"/>
          <c:yMode val="edge"/>
          <c:x val="0.10117046065027355"/>
          <c:y val="2.1578950498397295E-2"/>
        </c:manualLayout>
      </c:layout>
      <c:overlay val="0"/>
      <c:spPr>
        <a:noFill/>
        <a:ln>
          <a:noFill/>
        </a:ln>
        <a:effectLst/>
      </c:spPr>
      <c:txPr>
        <a:bodyPr rot="0" spcFirstLastPara="1" vertOverflow="ellipsis" vert="horz" wrap="square" anchor="ctr" anchorCtr="1"/>
        <a:lstStyle/>
        <a:p>
          <a:pPr algn="l" rtl="0">
            <a:defRPr lang="en-GB" sz="1200" b="0" i="0" u="none" strike="noStrike" kern="1200" cap="none" spc="0" normalizeH="0" baseline="0">
              <a:solidFill>
                <a:schemeClr val="tx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6">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6">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6">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6">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6">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6">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6">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Pivot_tables!$B$19:$B$20</c:f>
              <c:strCache>
                <c:ptCount val="1"/>
                <c:pt idx="0">
                  <c:v>2013</c:v>
                </c:pt>
              </c:strCache>
            </c:strRef>
          </c:tx>
          <c:spPr>
            <a:solidFill>
              <a:schemeClr val="accent6">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Pivot_tables!$A$21:$A$31</c:f>
              <c:strCache>
                <c:ptCount val="10"/>
                <c:pt idx="0">
                  <c:v>2014</c:v>
                </c:pt>
                <c:pt idx="1">
                  <c:v>2015</c:v>
                </c:pt>
                <c:pt idx="2">
                  <c:v>2016</c:v>
                </c:pt>
                <c:pt idx="3">
                  <c:v>2017</c:v>
                </c:pt>
                <c:pt idx="4">
                  <c:v>2018</c:v>
                </c:pt>
                <c:pt idx="5">
                  <c:v>2019</c:v>
                </c:pt>
                <c:pt idx="6">
                  <c:v>2020</c:v>
                </c:pt>
                <c:pt idx="7">
                  <c:v>2021</c:v>
                </c:pt>
                <c:pt idx="8">
                  <c:v>2022</c:v>
                </c:pt>
                <c:pt idx="9">
                  <c:v>2023</c:v>
                </c:pt>
              </c:strCache>
            </c:strRef>
          </c:cat>
          <c:val>
            <c:numRef>
              <c:f>Pivot_tables!$B$21:$B$31</c:f>
              <c:numCache>
                <c:formatCode>General</c:formatCode>
                <c:ptCount val="10"/>
                <c:pt idx="0">
                  <c:v>35.198</c:v>
                </c:pt>
                <c:pt idx="1">
                  <c:v>115</c:v>
                </c:pt>
                <c:pt idx="2">
                  <c:v>164</c:v>
                </c:pt>
                <c:pt idx="3">
                  <c:v>190</c:v>
                </c:pt>
              </c:numCache>
            </c:numRef>
          </c:val>
          <c:extLst>
            <c:ext xmlns:c16="http://schemas.microsoft.com/office/drawing/2014/chart" uri="{C3380CC4-5D6E-409C-BE32-E72D297353CC}">
              <c16:uniqueId val="{00000000-7F89-4F8A-A9D1-1501E08A5B08}"/>
            </c:ext>
          </c:extLst>
        </c:ser>
        <c:ser>
          <c:idx val="1"/>
          <c:order val="1"/>
          <c:tx>
            <c:strRef>
              <c:f>Pivot_tables!$C$19:$C$20</c:f>
              <c:strCache>
                <c:ptCount val="1"/>
                <c:pt idx="0">
                  <c:v>2014</c:v>
                </c:pt>
              </c:strCache>
            </c:strRef>
          </c:tx>
          <c:spPr>
            <a:solidFill>
              <a:schemeClr val="accent5">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Pivot_tables!$A$21:$A$31</c:f>
              <c:strCache>
                <c:ptCount val="10"/>
                <c:pt idx="0">
                  <c:v>2014</c:v>
                </c:pt>
                <c:pt idx="1">
                  <c:v>2015</c:v>
                </c:pt>
                <c:pt idx="2">
                  <c:v>2016</c:v>
                </c:pt>
                <c:pt idx="3">
                  <c:v>2017</c:v>
                </c:pt>
                <c:pt idx="4">
                  <c:v>2018</c:v>
                </c:pt>
                <c:pt idx="5">
                  <c:v>2019</c:v>
                </c:pt>
                <c:pt idx="6">
                  <c:v>2020</c:v>
                </c:pt>
                <c:pt idx="7">
                  <c:v>2021</c:v>
                </c:pt>
                <c:pt idx="8">
                  <c:v>2022</c:v>
                </c:pt>
                <c:pt idx="9">
                  <c:v>2023</c:v>
                </c:pt>
              </c:strCache>
            </c:strRef>
          </c:cat>
          <c:val>
            <c:numRef>
              <c:f>Pivot_tables!$C$21:$C$31</c:f>
              <c:numCache>
                <c:formatCode>General</c:formatCode>
                <c:ptCount val="10"/>
                <c:pt idx="1">
                  <c:v>76</c:v>
                </c:pt>
                <c:pt idx="2">
                  <c:v>40</c:v>
                </c:pt>
                <c:pt idx="3">
                  <c:v>175.64</c:v>
                </c:pt>
                <c:pt idx="4">
                  <c:v>285</c:v>
                </c:pt>
              </c:numCache>
            </c:numRef>
          </c:val>
          <c:extLst>
            <c:ext xmlns:c16="http://schemas.microsoft.com/office/drawing/2014/chart" uri="{C3380CC4-5D6E-409C-BE32-E72D297353CC}">
              <c16:uniqueId val="{00000016-FA53-4EC4-91DD-3CDD49F9D4F2}"/>
            </c:ext>
          </c:extLst>
        </c:ser>
        <c:ser>
          <c:idx val="2"/>
          <c:order val="2"/>
          <c:tx>
            <c:strRef>
              <c:f>Pivot_tables!$D$19:$D$20</c:f>
              <c:strCache>
                <c:ptCount val="1"/>
                <c:pt idx="0">
                  <c:v>2015</c:v>
                </c:pt>
              </c:strCache>
            </c:strRef>
          </c:tx>
          <c:spPr>
            <a:solidFill>
              <a:schemeClr val="accent4">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Pivot_tables!$A$21:$A$31</c:f>
              <c:strCache>
                <c:ptCount val="10"/>
                <c:pt idx="0">
                  <c:v>2014</c:v>
                </c:pt>
                <c:pt idx="1">
                  <c:v>2015</c:v>
                </c:pt>
                <c:pt idx="2">
                  <c:v>2016</c:v>
                </c:pt>
                <c:pt idx="3">
                  <c:v>2017</c:v>
                </c:pt>
                <c:pt idx="4">
                  <c:v>2018</c:v>
                </c:pt>
                <c:pt idx="5">
                  <c:v>2019</c:v>
                </c:pt>
                <c:pt idx="6">
                  <c:v>2020</c:v>
                </c:pt>
                <c:pt idx="7">
                  <c:v>2021</c:v>
                </c:pt>
                <c:pt idx="8">
                  <c:v>2022</c:v>
                </c:pt>
                <c:pt idx="9">
                  <c:v>2023</c:v>
                </c:pt>
              </c:strCache>
            </c:strRef>
          </c:cat>
          <c:val>
            <c:numRef>
              <c:f>Pivot_tables!$D$21:$D$31</c:f>
              <c:numCache>
                <c:formatCode>General</c:formatCode>
                <c:ptCount val="10"/>
                <c:pt idx="2">
                  <c:v>45</c:v>
                </c:pt>
                <c:pt idx="5">
                  <c:v>319.8</c:v>
                </c:pt>
              </c:numCache>
            </c:numRef>
          </c:val>
          <c:extLst>
            <c:ext xmlns:c16="http://schemas.microsoft.com/office/drawing/2014/chart" uri="{C3380CC4-5D6E-409C-BE32-E72D297353CC}">
              <c16:uniqueId val="{00000017-FA53-4EC4-91DD-3CDD49F9D4F2}"/>
            </c:ext>
          </c:extLst>
        </c:ser>
        <c:ser>
          <c:idx val="3"/>
          <c:order val="3"/>
          <c:tx>
            <c:strRef>
              <c:f>Pivot_tables!$E$19:$E$20</c:f>
              <c:strCache>
                <c:ptCount val="1"/>
                <c:pt idx="0">
                  <c:v>2016</c:v>
                </c:pt>
              </c:strCache>
            </c:strRef>
          </c:tx>
          <c:spPr>
            <a:solidFill>
              <a:schemeClr val="accent6">
                <a:lumMod val="60000"/>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Pivot_tables!$A$21:$A$31</c:f>
              <c:strCache>
                <c:ptCount val="10"/>
                <c:pt idx="0">
                  <c:v>2014</c:v>
                </c:pt>
                <c:pt idx="1">
                  <c:v>2015</c:v>
                </c:pt>
                <c:pt idx="2">
                  <c:v>2016</c:v>
                </c:pt>
                <c:pt idx="3">
                  <c:v>2017</c:v>
                </c:pt>
                <c:pt idx="4">
                  <c:v>2018</c:v>
                </c:pt>
                <c:pt idx="5">
                  <c:v>2019</c:v>
                </c:pt>
                <c:pt idx="6">
                  <c:v>2020</c:v>
                </c:pt>
                <c:pt idx="7">
                  <c:v>2021</c:v>
                </c:pt>
                <c:pt idx="8">
                  <c:v>2022</c:v>
                </c:pt>
                <c:pt idx="9">
                  <c:v>2023</c:v>
                </c:pt>
              </c:strCache>
            </c:strRef>
          </c:cat>
          <c:val>
            <c:numRef>
              <c:f>Pivot_tables!$E$21:$E$31</c:f>
              <c:numCache>
                <c:formatCode>General</c:formatCode>
                <c:ptCount val="10"/>
                <c:pt idx="4">
                  <c:v>150</c:v>
                </c:pt>
                <c:pt idx="5">
                  <c:v>200</c:v>
                </c:pt>
                <c:pt idx="6">
                  <c:v>260</c:v>
                </c:pt>
              </c:numCache>
            </c:numRef>
          </c:val>
          <c:extLst>
            <c:ext xmlns:c16="http://schemas.microsoft.com/office/drawing/2014/chart" uri="{C3380CC4-5D6E-409C-BE32-E72D297353CC}">
              <c16:uniqueId val="{00000018-FA53-4EC4-91DD-3CDD49F9D4F2}"/>
            </c:ext>
          </c:extLst>
        </c:ser>
        <c:ser>
          <c:idx val="4"/>
          <c:order val="4"/>
          <c:tx>
            <c:strRef>
              <c:f>Pivot_tables!$F$19:$F$20</c:f>
              <c:strCache>
                <c:ptCount val="1"/>
                <c:pt idx="0">
                  <c:v>2017</c:v>
                </c:pt>
              </c:strCache>
            </c:strRef>
          </c:tx>
          <c:spPr>
            <a:solidFill>
              <a:schemeClr val="accent5">
                <a:lumMod val="60000"/>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Pivot_tables!$A$21:$A$31</c:f>
              <c:strCache>
                <c:ptCount val="10"/>
                <c:pt idx="0">
                  <c:v>2014</c:v>
                </c:pt>
                <c:pt idx="1">
                  <c:v>2015</c:v>
                </c:pt>
                <c:pt idx="2">
                  <c:v>2016</c:v>
                </c:pt>
                <c:pt idx="3">
                  <c:v>2017</c:v>
                </c:pt>
                <c:pt idx="4">
                  <c:v>2018</c:v>
                </c:pt>
                <c:pt idx="5">
                  <c:v>2019</c:v>
                </c:pt>
                <c:pt idx="6">
                  <c:v>2020</c:v>
                </c:pt>
                <c:pt idx="7">
                  <c:v>2021</c:v>
                </c:pt>
                <c:pt idx="8">
                  <c:v>2022</c:v>
                </c:pt>
                <c:pt idx="9">
                  <c:v>2023</c:v>
                </c:pt>
              </c:strCache>
            </c:strRef>
          </c:cat>
          <c:val>
            <c:numRef>
              <c:f>Pivot_tables!$F$21:$F$31</c:f>
              <c:numCache>
                <c:formatCode>General</c:formatCode>
                <c:ptCount val="10"/>
                <c:pt idx="4">
                  <c:v>50</c:v>
                </c:pt>
                <c:pt idx="5">
                  <c:v>200</c:v>
                </c:pt>
                <c:pt idx="6">
                  <c:v>675.09</c:v>
                </c:pt>
                <c:pt idx="7">
                  <c:v>615.87000000000012</c:v>
                </c:pt>
                <c:pt idx="8">
                  <c:v>679.90000000000009</c:v>
                </c:pt>
              </c:numCache>
            </c:numRef>
          </c:val>
          <c:extLst>
            <c:ext xmlns:c16="http://schemas.microsoft.com/office/drawing/2014/chart" uri="{C3380CC4-5D6E-409C-BE32-E72D297353CC}">
              <c16:uniqueId val="{00000001-8B82-44F3-AABB-027BBDFD06B9}"/>
            </c:ext>
          </c:extLst>
        </c:ser>
        <c:ser>
          <c:idx val="5"/>
          <c:order val="5"/>
          <c:tx>
            <c:strRef>
              <c:f>Pivot_tables!$G$19:$G$20</c:f>
              <c:strCache>
                <c:ptCount val="1"/>
                <c:pt idx="0">
                  <c:v>2018</c:v>
                </c:pt>
              </c:strCache>
            </c:strRef>
          </c:tx>
          <c:spPr>
            <a:solidFill>
              <a:schemeClr val="accent4">
                <a:lumMod val="60000"/>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Pivot_tables!$A$21:$A$31</c:f>
              <c:strCache>
                <c:ptCount val="10"/>
                <c:pt idx="0">
                  <c:v>2014</c:v>
                </c:pt>
                <c:pt idx="1">
                  <c:v>2015</c:v>
                </c:pt>
                <c:pt idx="2">
                  <c:v>2016</c:v>
                </c:pt>
                <c:pt idx="3">
                  <c:v>2017</c:v>
                </c:pt>
                <c:pt idx="4">
                  <c:v>2018</c:v>
                </c:pt>
                <c:pt idx="5">
                  <c:v>2019</c:v>
                </c:pt>
                <c:pt idx="6">
                  <c:v>2020</c:v>
                </c:pt>
                <c:pt idx="7">
                  <c:v>2021</c:v>
                </c:pt>
                <c:pt idx="8">
                  <c:v>2022</c:v>
                </c:pt>
                <c:pt idx="9">
                  <c:v>2023</c:v>
                </c:pt>
              </c:strCache>
            </c:strRef>
          </c:cat>
          <c:val>
            <c:numRef>
              <c:f>Pivot_tables!$G$21:$G$31</c:f>
              <c:numCache>
                <c:formatCode>General</c:formatCode>
                <c:ptCount val="10"/>
                <c:pt idx="5">
                  <c:v>147.30000000000001</c:v>
                </c:pt>
                <c:pt idx="6">
                  <c:v>16</c:v>
                </c:pt>
                <c:pt idx="7">
                  <c:v>324.8</c:v>
                </c:pt>
                <c:pt idx="8">
                  <c:v>32</c:v>
                </c:pt>
                <c:pt idx="9">
                  <c:v>521.428</c:v>
                </c:pt>
              </c:numCache>
            </c:numRef>
          </c:val>
          <c:extLst>
            <c:ext xmlns:c16="http://schemas.microsoft.com/office/drawing/2014/chart" uri="{C3380CC4-5D6E-409C-BE32-E72D297353CC}">
              <c16:uniqueId val="{00000002-8B82-44F3-AABB-027BBDFD06B9}"/>
            </c:ext>
          </c:extLst>
        </c:ser>
        <c:dLbls>
          <c:dLblPos val="outEnd"/>
          <c:showLegendKey val="0"/>
          <c:showVal val="1"/>
          <c:showCatName val="0"/>
          <c:showSerName val="0"/>
          <c:showPercent val="0"/>
          <c:showBubbleSize val="0"/>
        </c:dLbls>
        <c:gapWidth val="80"/>
        <c:overlap val="25"/>
        <c:axId val="1553258112"/>
        <c:axId val="1553257280"/>
      </c:barChart>
      <c:catAx>
        <c:axId val="1553258112"/>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1553257280"/>
        <c:crosses val="autoZero"/>
        <c:auto val="1"/>
        <c:lblAlgn val="ctr"/>
        <c:lblOffset val="100"/>
        <c:noMultiLvlLbl val="0"/>
      </c:catAx>
      <c:valAx>
        <c:axId val="1553257280"/>
        <c:scaling>
          <c:orientation val="minMax"/>
        </c:scaling>
        <c:delete val="0"/>
        <c:axPos val="l"/>
        <c:majorGridlines>
          <c:spPr>
            <a:ln w="9525" cap="flat" cmpd="sng" algn="ctr">
              <a:solidFill>
                <a:schemeClr val="tx1">
                  <a:lumMod val="5000"/>
                  <a:lumOff val="95000"/>
                </a:schemeClr>
              </a:solidFill>
              <a:round/>
            </a:ln>
            <a:effectLst/>
          </c:spPr>
        </c:majorGridlines>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GB"/>
                  <a:t>Planned</a:t>
                </a:r>
                <a:r>
                  <a:rPr lang="en-GB" baseline="0"/>
                  <a:t> installed capacity, mw</a:t>
                </a:r>
                <a:endParaRPr lang="en-GB"/>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15532581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[HW1_3_consolidation.xlsx]Pivot_tables!PivotTable4</c:name>
    <c:fmtId val="4"/>
  </c:pivotSource>
  <c:chart>
    <c:title>
      <c:tx>
        <c:rich>
          <a:bodyPr rot="0" spcFirstLastPara="1" vertOverflow="ellipsis" vert="horz" wrap="square" anchor="ctr" anchorCtr="1"/>
          <a:lstStyle/>
          <a:p>
            <a:pPr algn="r" rtl="0">
              <a:defRPr lang="en-US" sz="1200" b="0" i="0" u="none" strike="noStrike" kern="1200" spc="0" baseline="0">
                <a:solidFill>
                  <a:schemeClr val="tx1"/>
                </a:solidFill>
                <a:latin typeface="+mn-lt"/>
                <a:ea typeface="+mn-ea"/>
                <a:cs typeface="+mn-cs"/>
              </a:defRPr>
            </a:pPr>
            <a:r>
              <a:rPr lang="en-US" sz="1200" b="0" i="0" u="none" strike="noStrike" kern="1200" spc="0" baseline="0">
                <a:solidFill>
                  <a:schemeClr val="tx1"/>
                </a:solidFill>
                <a:latin typeface="+mn-lt"/>
                <a:ea typeface="+mn-ea"/>
                <a:cs typeface="+mn-cs"/>
              </a:rPr>
              <a:t>Market participants and their market share</a:t>
            </a:r>
          </a:p>
          <a:p>
            <a:pPr algn="r" rtl="0">
              <a:defRPr lang="en-US" sz="1200">
                <a:solidFill>
                  <a:schemeClr val="tx1"/>
                </a:solidFill>
              </a:defRPr>
            </a:pPr>
            <a:r>
              <a:rPr lang="en-US" sz="1000" b="0" i="1" u="none" strike="noStrike" kern="1200" spc="0" baseline="0">
                <a:solidFill>
                  <a:schemeClr val="tx1"/>
                </a:solidFill>
                <a:latin typeface="+mn-lt"/>
                <a:ea typeface="+mn-ea"/>
                <a:cs typeface="+mn-cs"/>
              </a:rPr>
              <a:t>Broken down by Technology type</a:t>
            </a:r>
          </a:p>
        </c:rich>
      </c:tx>
      <c:layout>
        <c:manualLayout>
          <c:xMode val="edge"/>
          <c:yMode val="edge"/>
          <c:x val="0.57984310457917365"/>
          <c:y val="3.2489460112152591E-2"/>
        </c:manualLayout>
      </c:layout>
      <c:overlay val="0"/>
      <c:spPr>
        <a:noFill/>
        <a:ln>
          <a:noFill/>
        </a:ln>
        <a:effectLst/>
      </c:spPr>
      <c:txPr>
        <a:bodyPr rot="0" spcFirstLastPara="1" vertOverflow="ellipsis" vert="horz" wrap="square" anchor="ctr" anchorCtr="1"/>
        <a:lstStyle/>
        <a:p>
          <a:pPr algn="r" rtl="0">
            <a:defRPr lang="en-US" sz="12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4"/>
          </a:solidFill>
          <a:ln w="19050">
            <a:solidFill>
              <a:schemeClr val="lt1"/>
            </a:solidFill>
          </a:ln>
          <a:effectLst/>
        </c:spPr>
      </c:pivotFmt>
      <c:pivotFmt>
        <c:idx val="5"/>
        <c:spPr>
          <a:solidFill>
            <a:schemeClr val="accent4"/>
          </a:solidFill>
          <a:ln w="19050">
            <a:solidFill>
              <a:schemeClr val="lt1"/>
            </a:solidFill>
          </a:ln>
          <a:effectLst/>
        </c:spPr>
      </c:pivotFmt>
      <c:pivotFmt>
        <c:idx val="6"/>
        <c:spPr>
          <a:solidFill>
            <a:schemeClr val="accent4"/>
          </a:solidFill>
          <a:ln w="19050">
            <a:solidFill>
              <a:schemeClr val="lt1"/>
            </a:solidFill>
          </a:ln>
          <a:effectLst/>
        </c:spPr>
      </c:pivotFmt>
      <c:pivotFmt>
        <c:idx val="7"/>
        <c:spPr>
          <a:solidFill>
            <a:schemeClr val="accent4"/>
          </a:solidFill>
          <a:ln w="19050">
            <a:solidFill>
              <a:schemeClr val="lt1"/>
            </a:solidFill>
          </a:ln>
          <a:effectLst/>
        </c:spPr>
      </c:pivotFmt>
      <c:pivotFmt>
        <c:idx val="8"/>
        <c:spPr>
          <a:solidFill>
            <a:schemeClr val="accent4"/>
          </a:solidFill>
          <a:ln w="19050">
            <a:solidFill>
              <a:schemeClr val="lt1"/>
            </a:solidFill>
          </a:ln>
          <a:effectLst/>
        </c:spPr>
      </c:pivotFmt>
      <c:pivotFmt>
        <c:idx val="9"/>
        <c:spPr>
          <a:solidFill>
            <a:schemeClr val="accent4"/>
          </a:solidFill>
          <a:ln w="19050">
            <a:solidFill>
              <a:schemeClr val="lt1"/>
            </a:solidFill>
          </a:ln>
          <a:effectLst/>
        </c:spPr>
      </c:pivotFmt>
      <c:pivotFmt>
        <c:idx val="10"/>
        <c:spPr>
          <a:solidFill>
            <a:schemeClr val="accent4"/>
          </a:solidFill>
          <a:ln w="19050">
            <a:solidFill>
              <a:schemeClr val="lt1"/>
            </a:solidFill>
          </a:ln>
          <a:effectLst/>
        </c:spPr>
      </c:pivotFmt>
      <c:pivotFmt>
        <c:idx val="11"/>
        <c:spPr>
          <a:solidFill>
            <a:schemeClr val="accent4"/>
          </a:solidFill>
          <a:ln w="19050">
            <a:solidFill>
              <a:schemeClr val="lt1"/>
            </a:solidFill>
          </a:ln>
          <a:effectLst/>
        </c:spPr>
      </c:pivotFmt>
      <c:pivotFmt>
        <c:idx val="12"/>
        <c:spPr>
          <a:solidFill>
            <a:schemeClr val="accent4"/>
          </a:solidFill>
          <a:ln w="19050">
            <a:solidFill>
              <a:schemeClr val="lt1"/>
            </a:solidFill>
          </a:ln>
          <a:effectLst/>
        </c:spPr>
      </c:pivotFmt>
      <c:pivotFmt>
        <c:idx val="13"/>
        <c:spPr>
          <a:solidFill>
            <a:schemeClr val="accent4"/>
          </a:solidFill>
          <a:ln w="19050">
            <a:solidFill>
              <a:schemeClr val="lt1"/>
            </a:solidFill>
          </a:ln>
          <a:effectLst/>
        </c:spPr>
      </c:pivotFmt>
      <c:pivotFmt>
        <c:idx val="14"/>
        <c:spPr>
          <a:solidFill>
            <a:schemeClr val="accent4"/>
          </a:solidFill>
          <a:ln w="19050">
            <a:solidFill>
              <a:schemeClr val="lt1"/>
            </a:solidFill>
          </a:ln>
          <a:effectLst/>
        </c:spPr>
      </c:pivotFmt>
      <c:pivotFmt>
        <c:idx val="15"/>
        <c:spPr>
          <a:solidFill>
            <a:schemeClr val="accent4"/>
          </a:solidFill>
          <a:ln w="19050">
            <a:solidFill>
              <a:schemeClr val="lt1"/>
            </a:solidFill>
          </a:ln>
          <a:effectLst/>
        </c:spPr>
      </c:pivotFmt>
      <c:pivotFmt>
        <c:idx val="16"/>
        <c:spPr>
          <a:solidFill>
            <a:schemeClr val="accent4"/>
          </a:solidFill>
          <a:ln w="19050">
            <a:solidFill>
              <a:schemeClr val="lt1"/>
            </a:solidFill>
          </a:ln>
          <a:effectLst/>
        </c:spPr>
      </c:pivotFmt>
      <c:pivotFmt>
        <c:idx val="17"/>
        <c:spPr>
          <a:solidFill>
            <a:schemeClr val="accent4"/>
          </a:solidFill>
          <a:ln w="19050">
            <a:solidFill>
              <a:schemeClr val="lt1"/>
            </a:solidFill>
          </a:ln>
          <a:effectLst/>
        </c:spPr>
      </c:pivotFmt>
      <c:pivotFmt>
        <c:idx val="18"/>
        <c:spPr>
          <a:solidFill>
            <a:schemeClr val="accent4"/>
          </a:solidFill>
          <a:ln w="19050">
            <a:solidFill>
              <a:schemeClr val="lt1"/>
            </a:solidFill>
          </a:ln>
          <a:effectLst/>
        </c:spPr>
      </c:pivotFmt>
      <c:pivotFmt>
        <c:idx val="19"/>
        <c:spPr>
          <a:solidFill>
            <a:schemeClr val="accent4"/>
          </a:solidFill>
          <a:ln w="19050">
            <a:solidFill>
              <a:schemeClr val="lt1"/>
            </a:solidFill>
          </a:ln>
          <a:effectLst/>
        </c:spPr>
      </c:pivotFmt>
      <c:pivotFmt>
        <c:idx val="20"/>
        <c:spPr>
          <a:solidFill>
            <a:schemeClr val="accent4"/>
          </a:solidFill>
          <a:ln w="19050">
            <a:solidFill>
              <a:schemeClr val="lt1"/>
            </a:solidFill>
          </a:ln>
          <a:effectLst/>
        </c:spPr>
      </c:pivotFmt>
      <c:pivotFmt>
        <c:idx val="21"/>
        <c:spPr>
          <a:solidFill>
            <a:schemeClr val="accent4"/>
          </a:solidFill>
          <a:ln w="19050">
            <a:solidFill>
              <a:schemeClr val="lt1"/>
            </a:solidFill>
          </a:ln>
          <a:effectLst/>
        </c:spPr>
      </c:pivotFmt>
      <c:pivotFmt>
        <c:idx val="22"/>
        <c:spPr>
          <a:solidFill>
            <a:schemeClr val="accent4"/>
          </a:solidFill>
          <a:ln w="19050">
            <a:solidFill>
              <a:schemeClr val="lt1"/>
            </a:solidFill>
          </a:ln>
          <a:effectLst/>
        </c:spPr>
      </c:pivotFmt>
      <c:pivotFmt>
        <c:idx val="23"/>
        <c:spPr>
          <a:solidFill>
            <a:schemeClr val="accent4"/>
          </a:solidFill>
          <a:ln w="19050">
            <a:solidFill>
              <a:schemeClr val="lt1"/>
            </a:solidFill>
          </a:ln>
          <a:effectLst/>
        </c:spPr>
      </c:pivotFmt>
      <c:pivotFmt>
        <c:idx val="24"/>
        <c:spPr>
          <a:solidFill>
            <a:schemeClr val="accent4"/>
          </a:solidFill>
          <a:ln w="19050">
            <a:solidFill>
              <a:schemeClr val="lt1"/>
            </a:solidFill>
          </a:ln>
          <a:effectLst/>
        </c:spPr>
      </c:pivotFmt>
      <c:pivotFmt>
        <c:idx val="25"/>
        <c:spPr>
          <a:solidFill>
            <a:schemeClr val="accent4"/>
          </a:solidFill>
          <a:ln w="19050">
            <a:solidFill>
              <a:schemeClr val="lt1"/>
            </a:solidFill>
          </a:ln>
          <a:effectLst/>
        </c:spPr>
      </c:pivotFmt>
      <c:pivotFmt>
        <c:idx val="26"/>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4"/>
          </a:solidFill>
          <a:ln w="19050">
            <a:solidFill>
              <a:schemeClr val="lt1"/>
            </a:solidFill>
          </a:ln>
          <a:effectLst/>
        </c:spPr>
      </c:pivotFmt>
      <c:pivotFmt>
        <c:idx val="28"/>
        <c:spPr>
          <a:solidFill>
            <a:schemeClr val="accent4"/>
          </a:solidFill>
          <a:ln w="19050">
            <a:solidFill>
              <a:schemeClr val="lt1"/>
            </a:solidFill>
          </a:ln>
          <a:effectLst/>
        </c:spPr>
      </c:pivotFmt>
      <c:pivotFmt>
        <c:idx val="29"/>
        <c:spPr>
          <a:solidFill>
            <a:schemeClr val="accent4"/>
          </a:solidFill>
          <a:ln w="19050">
            <a:solidFill>
              <a:schemeClr val="lt1"/>
            </a:solidFill>
          </a:ln>
          <a:effectLst/>
        </c:spPr>
      </c:pivotFmt>
      <c:pivotFmt>
        <c:idx val="30"/>
        <c:spPr>
          <a:solidFill>
            <a:schemeClr val="accent4"/>
          </a:solidFill>
          <a:ln w="19050">
            <a:solidFill>
              <a:schemeClr val="lt1"/>
            </a:solidFill>
          </a:ln>
          <a:effectLst/>
        </c:spPr>
      </c:pivotFmt>
      <c:pivotFmt>
        <c:idx val="31"/>
        <c:spPr>
          <a:solidFill>
            <a:schemeClr val="accent4"/>
          </a:solidFill>
          <a:ln w="19050">
            <a:solidFill>
              <a:schemeClr val="lt1"/>
            </a:solidFill>
          </a:ln>
          <a:effectLst/>
        </c:spPr>
      </c:pivotFmt>
      <c:pivotFmt>
        <c:idx val="32"/>
        <c:spPr>
          <a:solidFill>
            <a:schemeClr val="accent4"/>
          </a:solidFill>
          <a:ln w="19050">
            <a:solidFill>
              <a:schemeClr val="lt1"/>
            </a:solidFill>
          </a:ln>
          <a:effectLst/>
        </c:spPr>
      </c:pivotFmt>
      <c:pivotFmt>
        <c:idx val="33"/>
        <c:spPr>
          <a:solidFill>
            <a:schemeClr val="accent4"/>
          </a:solidFill>
          <a:ln w="19050">
            <a:solidFill>
              <a:schemeClr val="lt1"/>
            </a:solidFill>
          </a:ln>
          <a:effectLst/>
        </c:spPr>
      </c:pivotFmt>
      <c:pivotFmt>
        <c:idx val="34"/>
        <c:spPr>
          <a:solidFill>
            <a:schemeClr val="accent4"/>
          </a:solidFill>
          <a:ln w="19050">
            <a:solidFill>
              <a:schemeClr val="lt1"/>
            </a:solidFill>
          </a:ln>
          <a:effectLst/>
        </c:spPr>
      </c:pivotFmt>
      <c:pivotFmt>
        <c:idx val="35"/>
        <c:spPr>
          <a:solidFill>
            <a:schemeClr val="accent4"/>
          </a:solidFill>
          <a:ln w="19050">
            <a:solidFill>
              <a:schemeClr val="lt1"/>
            </a:solidFill>
          </a:ln>
          <a:effectLst/>
        </c:spPr>
      </c:pivotFmt>
      <c:pivotFmt>
        <c:idx val="36"/>
        <c:spPr>
          <a:solidFill>
            <a:schemeClr val="accent4"/>
          </a:solidFill>
          <a:ln w="19050">
            <a:solidFill>
              <a:schemeClr val="lt1"/>
            </a:solidFill>
          </a:ln>
          <a:effectLst/>
        </c:spPr>
      </c:pivotFmt>
      <c:pivotFmt>
        <c:idx val="37"/>
        <c:spPr>
          <a:solidFill>
            <a:schemeClr val="accent4"/>
          </a:solidFill>
          <a:ln w="19050">
            <a:solidFill>
              <a:schemeClr val="lt1"/>
            </a:solidFill>
          </a:ln>
          <a:effectLst/>
        </c:spPr>
      </c:pivotFmt>
      <c:pivotFmt>
        <c:idx val="38"/>
        <c:spPr>
          <a:solidFill>
            <a:schemeClr val="accent4"/>
          </a:solidFill>
          <a:ln w="19050">
            <a:solidFill>
              <a:schemeClr val="lt1"/>
            </a:solidFill>
          </a:ln>
          <a:effectLst/>
        </c:spPr>
      </c:pivotFmt>
      <c:pivotFmt>
        <c:idx val="39"/>
        <c:spPr>
          <a:solidFill>
            <a:schemeClr val="accent4"/>
          </a:solidFill>
          <a:ln w="19050">
            <a:solidFill>
              <a:schemeClr val="lt1"/>
            </a:solidFill>
          </a:ln>
          <a:effectLst/>
        </c:spPr>
      </c:pivotFmt>
      <c:pivotFmt>
        <c:idx val="40"/>
        <c:spPr>
          <a:solidFill>
            <a:schemeClr val="accent4"/>
          </a:solidFill>
          <a:ln w="19050">
            <a:solidFill>
              <a:schemeClr val="lt1"/>
            </a:solidFill>
          </a:ln>
          <a:effectLst/>
        </c:spPr>
      </c:pivotFmt>
      <c:pivotFmt>
        <c:idx val="41"/>
        <c:spPr>
          <a:solidFill>
            <a:schemeClr val="accent4"/>
          </a:solidFill>
          <a:ln w="19050">
            <a:solidFill>
              <a:schemeClr val="lt1"/>
            </a:solidFill>
          </a:ln>
          <a:effectLst/>
        </c:spPr>
      </c:pivotFmt>
      <c:pivotFmt>
        <c:idx val="42"/>
        <c:spPr>
          <a:solidFill>
            <a:schemeClr val="accent4"/>
          </a:solidFill>
          <a:ln w="19050">
            <a:solidFill>
              <a:schemeClr val="lt1"/>
            </a:solidFill>
          </a:ln>
          <a:effectLst/>
        </c:spPr>
      </c:pivotFmt>
      <c:pivotFmt>
        <c:idx val="43"/>
        <c:spPr>
          <a:solidFill>
            <a:schemeClr val="accent4"/>
          </a:solidFill>
          <a:ln w="19050">
            <a:solidFill>
              <a:schemeClr val="lt1"/>
            </a:solidFill>
          </a:ln>
          <a:effectLst/>
        </c:spPr>
      </c:pivotFmt>
      <c:pivotFmt>
        <c:idx val="44"/>
        <c:spPr>
          <a:solidFill>
            <a:schemeClr val="accent4"/>
          </a:solidFill>
          <a:ln w="19050">
            <a:solidFill>
              <a:schemeClr val="lt1"/>
            </a:solidFill>
          </a:ln>
          <a:effectLst/>
        </c:spPr>
      </c:pivotFmt>
      <c:pivotFmt>
        <c:idx val="45"/>
        <c:spPr>
          <a:solidFill>
            <a:schemeClr val="accent4"/>
          </a:solidFill>
          <a:ln w="19050">
            <a:solidFill>
              <a:schemeClr val="lt1"/>
            </a:solidFill>
          </a:ln>
          <a:effectLst/>
        </c:spPr>
      </c:pivotFmt>
      <c:pivotFmt>
        <c:idx val="46"/>
        <c:spPr>
          <a:solidFill>
            <a:schemeClr val="accent4"/>
          </a:solidFill>
          <a:ln w="19050">
            <a:solidFill>
              <a:schemeClr val="lt1"/>
            </a:solidFill>
          </a:ln>
          <a:effectLst/>
        </c:spPr>
      </c:pivotFmt>
      <c:pivotFmt>
        <c:idx val="47"/>
        <c:spPr>
          <a:solidFill>
            <a:schemeClr val="accent4"/>
          </a:solidFill>
          <a:ln w="19050">
            <a:solidFill>
              <a:schemeClr val="lt1"/>
            </a:solidFill>
          </a:ln>
          <a:effectLst/>
        </c:spPr>
      </c:pivotFmt>
      <c:pivotFmt>
        <c:idx val="48"/>
        <c:spPr>
          <a:solidFill>
            <a:schemeClr val="accent4"/>
          </a:solidFill>
          <a:ln w="19050">
            <a:solidFill>
              <a:schemeClr val="lt1"/>
            </a:solidFill>
          </a:ln>
          <a:effectLst/>
        </c:spPr>
      </c:pivotFmt>
      <c:pivotFmt>
        <c:idx val="49"/>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4"/>
          </a:solidFill>
          <a:ln w="19050">
            <a:solidFill>
              <a:schemeClr val="lt1"/>
            </a:solidFill>
          </a:ln>
          <a:effectLst/>
        </c:spPr>
      </c:pivotFmt>
      <c:pivotFmt>
        <c:idx val="51"/>
        <c:spPr>
          <a:solidFill>
            <a:schemeClr val="accent4"/>
          </a:solidFill>
          <a:ln w="19050">
            <a:solidFill>
              <a:schemeClr val="lt1"/>
            </a:solidFill>
          </a:ln>
          <a:effectLst/>
        </c:spPr>
      </c:pivotFmt>
      <c:pivotFmt>
        <c:idx val="52"/>
        <c:spPr>
          <a:solidFill>
            <a:schemeClr val="accent4"/>
          </a:solidFill>
          <a:ln w="19050">
            <a:solidFill>
              <a:schemeClr val="lt1"/>
            </a:solidFill>
          </a:ln>
          <a:effectLst/>
        </c:spPr>
      </c:pivotFmt>
      <c:pivotFmt>
        <c:idx val="53"/>
        <c:spPr>
          <a:solidFill>
            <a:schemeClr val="accent4"/>
          </a:solidFill>
          <a:ln w="19050">
            <a:solidFill>
              <a:schemeClr val="lt1"/>
            </a:solidFill>
          </a:ln>
          <a:effectLst/>
        </c:spPr>
      </c:pivotFmt>
      <c:pivotFmt>
        <c:idx val="54"/>
        <c:spPr>
          <a:solidFill>
            <a:schemeClr val="accent4"/>
          </a:solidFill>
          <a:ln w="19050">
            <a:solidFill>
              <a:schemeClr val="lt1"/>
            </a:solidFill>
          </a:ln>
          <a:effectLst/>
        </c:spPr>
      </c:pivotFmt>
      <c:pivotFmt>
        <c:idx val="55"/>
        <c:spPr>
          <a:solidFill>
            <a:schemeClr val="accent4"/>
          </a:solidFill>
          <a:ln w="19050">
            <a:solidFill>
              <a:schemeClr val="lt1"/>
            </a:solidFill>
          </a:ln>
          <a:effectLst/>
        </c:spPr>
      </c:pivotFmt>
      <c:pivotFmt>
        <c:idx val="56"/>
        <c:spPr>
          <a:solidFill>
            <a:schemeClr val="accent4"/>
          </a:solidFill>
          <a:ln w="19050">
            <a:solidFill>
              <a:schemeClr val="lt1"/>
            </a:solidFill>
          </a:ln>
          <a:effectLst/>
        </c:spPr>
      </c:pivotFmt>
      <c:pivotFmt>
        <c:idx val="57"/>
        <c:spPr>
          <a:solidFill>
            <a:schemeClr val="accent4"/>
          </a:solidFill>
          <a:ln w="19050">
            <a:solidFill>
              <a:schemeClr val="lt1"/>
            </a:solidFill>
          </a:ln>
          <a:effectLst/>
        </c:spPr>
      </c:pivotFmt>
      <c:pivotFmt>
        <c:idx val="58"/>
        <c:spPr>
          <a:solidFill>
            <a:schemeClr val="accent4"/>
          </a:solidFill>
          <a:ln w="19050">
            <a:solidFill>
              <a:schemeClr val="lt1"/>
            </a:solidFill>
          </a:ln>
          <a:effectLst/>
        </c:spPr>
      </c:pivotFmt>
      <c:pivotFmt>
        <c:idx val="59"/>
        <c:spPr>
          <a:solidFill>
            <a:schemeClr val="accent4"/>
          </a:solidFill>
          <a:ln w="19050">
            <a:solidFill>
              <a:schemeClr val="lt1"/>
            </a:solidFill>
          </a:ln>
          <a:effectLst/>
        </c:spPr>
      </c:pivotFmt>
      <c:pivotFmt>
        <c:idx val="60"/>
        <c:spPr>
          <a:solidFill>
            <a:schemeClr val="accent4"/>
          </a:solidFill>
          <a:ln w="19050">
            <a:solidFill>
              <a:schemeClr val="lt1"/>
            </a:solidFill>
          </a:ln>
          <a:effectLst/>
        </c:spPr>
      </c:pivotFmt>
      <c:pivotFmt>
        <c:idx val="61"/>
        <c:spPr>
          <a:solidFill>
            <a:schemeClr val="accent4"/>
          </a:solidFill>
          <a:ln w="19050">
            <a:solidFill>
              <a:schemeClr val="lt1"/>
            </a:solidFill>
          </a:ln>
          <a:effectLst/>
        </c:spPr>
      </c:pivotFmt>
      <c:pivotFmt>
        <c:idx val="62"/>
        <c:spPr>
          <a:solidFill>
            <a:schemeClr val="accent4"/>
          </a:solidFill>
          <a:ln w="19050">
            <a:solidFill>
              <a:schemeClr val="lt1"/>
            </a:solidFill>
          </a:ln>
          <a:effectLst/>
        </c:spPr>
      </c:pivotFmt>
      <c:pivotFmt>
        <c:idx val="63"/>
        <c:spPr>
          <a:solidFill>
            <a:schemeClr val="accent4"/>
          </a:solidFill>
          <a:ln w="19050">
            <a:solidFill>
              <a:schemeClr val="lt1"/>
            </a:solidFill>
          </a:ln>
          <a:effectLst/>
        </c:spPr>
      </c:pivotFmt>
      <c:pivotFmt>
        <c:idx val="64"/>
        <c:spPr>
          <a:solidFill>
            <a:schemeClr val="accent4"/>
          </a:solidFill>
          <a:ln w="19050">
            <a:solidFill>
              <a:schemeClr val="lt1"/>
            </a:solidFill>
          </a:ln>
          <a:effectLst/>
        </c:spPr>
      </c:pivotFmt>
      <c:pivotFmt>
        <c:idx val="65"/>
        <c:spPr>
          <a:solidFill>
            <a:schemeClr val="accent4"/>
          </a:solidFill>
          <a:ln w="19050">
            <a:solidFill>
              <a:schemeClr val="lt1"/>
            </a:solidFill>
          </a:ln>
          <a:effectLst/>
        </c:spPr>
      </c:pivotFmt>
      <c:pivotFmt>
        <c:idx val="66"/>
        <c:spPr>
          <a:solidFill>
            <a:schemeClr val="accent4"/>
          </a:solidFill>
          <a:ln w="19050">
            <a:solidFill>
              <a:schemeClr val="lt1"/>
            </a:solidFill>
          </a:ln>
          <a:effectLst/>
        </c:spPr>
      </c:pivotFmt>
      <c:pivotFmt>
        <c:idx val="67"/>
        <c:spPr>
          <a:solidFill>
            <a:schemeClr val="accent4"/>
          </a:solidFill>
          <a:ln w="19050">
            <a:solidFill>
              <a:schemeClr val="lt1"/>
            </a:solidFill>
          </a:ln>
          <a:effectLst/>
        </c:spPr>
      </c:pivotFmt>
      <c:pivotFmt>
        <c:idx val="68"/>
        <c:spPr>
          <a:solidFill>
            <a:schemeClr val="accent4"/>
          </a:solidFill>
          <a:ln w="19050">
            <a:solidFill>
              <a:schemeClr val="lt1"/>
            </a:solidFill>
          </a:ln>
          <a:effectLst/>
        </c:spPr>
      </c:pivotFmt>
      <c:pivotFmt>
        <c:idx val="69"/>
        <c:spPr>
          <a:solidFill>
            <a:schemeClr val="accent4"/>
          </a:solidFill>
          <a:ln w="19050">
            <a:solidFill>
              <a:schemeClr val="lt1"/>
            </a:solidFill>
          </a:ln>
          <a:effectLst/>
        </c:spPr>
      </c:pivotFmt>
      <c:pivotFmt>
        <c:idx val="70"/>
        <c:spPr>
          <a:solidFill>
            <a:schemeClr val="accent4"/>
          </a:solidFill>
          <a:ln w="19050">
            <a:solidFill>
              <a:schemeClr val="lt1"/>
            </a:solidFill>
          </a:ln>
          <a:effectLst/>
        </c:spPr>
      </c:pivotFmt>
      <c:pivotFmt>
        <c:idx val="71"/>
        <c:spPr>
          <a:solidFill>
            <a:schemeClr val="accent4"/>
          </a:solidFill>
          <a:ln w="19050">
            <a:solidFill>
              <a:schemeClr val="lt1"/>
            </a:solidFill>
          </a:ln>
          <a:effectLst/>
        </c:spPr>
      </c:pivotFmt>
      <c:pivotFmt>
        <c:idx val="72"/>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4"/>
          </a:solidFill>
          <a:ln w="19050">
            <a:solidFill>
              <a:schemeClr val="lt1"/>
            </a:solidFill>
          </a:ln>
          <a:effectLst/>
        </c:spPr>
      </c:pivotFmt>
      <c:pivotFmt>
        <c:idx val="74"/>
        <c:spPr>
          <a:solidFill>
            <a:schemeClr val="accent4"/>
          </a:solidFill>
          <a:ln w="19050">
            <a:solidFill>
              <a:schemeClr val="lt1"/>
            </a:solidFill>
          </a:ln>
          <a:effectLst/>
        </c:spPr>
      </c:pivotFmt>
      <c:pivotFmt>
        <c:idx val="75"/>
        <c:spPr>
          <a:solidFill>
            <a:schemeClr val="accent4"/>
          </a:solidFill>
          <a:ln w="19050">
            <a:solidFill>
              <a:schemeClr val="lt1"/>
            </a:solidFill>
          </a:ln>
          <a:effectLst/>
        </c:spPr>
      </c:pivotFmt>
      <c:pivotFmt>
        <c:idx val="76"/>
        <c:spPr>
          <a:solidFill>
            <a:schemeClr val="accent4"/>
          </a:solidFill>
          <a:ln w="19050">
            <a:solidFill>
              <a:schemeClr val="lt1"/>
            </a:solidFill>
          </a:ln>
          <a:effectLst/>
        </c:spPr>
      </c:pivotFmt>
      <c:pivotFmt>
        <c:idx val="77"/>
        <c:spPr>
          <a:solidFill>
            <a:schemeClr val="accent4"/>
          </a:solidFill>
          <a:ln w="19050">
            <a:solidFill>
              <a:schemeClr val="lt1"/>
            </a:solidFill>
          </a:ln>
          <a:effectLst/>
        </c:spPr>
      </c:pivotFmt>
      <c:pivotFmt>
        <c:idx val="78"/>
        <c:spPr>
          <a:solidFill>
            <a:schemeClr val="accent4"/>
          </a:solidFill>
          <a:ln w="19050">
            <a:solidFill>
              <a:schemeClr val="lt1"/>
            </a:solidFill>
          </a:ln>
          <a:effectLst/>
        </c:spPr>
      </c:pivotFmt>
      <c:pivotFmt>
        <c:idx val="79"/>
        <c:spPr>
          <a:solidFill>
            <a:schemeClr val="accent4"/>
          </a:solidFill>
          <a:ln w="19050">
            <a:solidFill>
              <a:schemeClr val="lt1"/>
            </a:solidFill>
          </a:ln>
          <a:effectLst/>
        </c:spPr>
      </c:pivotFmt>
      <c:pivotFmt>
        <c:idx val="80"/>
        <c:spPr>
          <a:solidFill>
            <a:schemeClr val="accent4"/>
          </a:solidFill>
          <a:ln w="19050">
            <a:solidFill>
              <a:schemeClr val="lt1"/>
            </a:solidFill>
          </a:ln>
          <a:effectLst/>
        </c:spPr>
      </c:pivotFmt>
      <c:pivotFmt>
        <c:idx val="81"/>
        <c:spPr>
          <a:solidFill>
            <a:schemeClr val="accent4"/>
          </a:solidFill>
          <a:ln w="19050">
            <a:solidFill>
              <a:schemeClr val="lt1"/>
            </a:solidFill>
          </a:ln>
          <a:effectLst/>
        </c:spPr>
      </c:pivotFmt>
      <c:pivotFmt>
        <c:idx val="82"/>
        <c:spPr>
          <a:solidFill>
            <a:schemeClr val="accent4"/>
          </a:solidFill>
          <a:ln w="19050">
            <a:solidFill>
              <a:schemeClr val="lt1"/>
            </a:solidFill>
          </a:ln>
          <a:effectLst/>
        </c:spPr>
      </c:pivotFmt>
      <c:pivotFmt>
        <c:idx val="83"/>
        <c:spPr>
          <a:solidFill>
            <a:schemeClr val="accent4"/>
          </a:solidFill>
          <a:ln w="19050">
            <a:solidFill>
              <a:schemeClr val="lt1"/>
            </a:solidFill>
          </a:ln>
          <a:effectLst/>
        </c:spPr>
      </c:pivotFmt>
      <c:pivotFmt>
        <c:idx val="84"/>
        <c:spPr>
          <a:solidFill>
            <a:schemeClr val="accent4"/>
          </a:solidFill>
          <a:ln w="19050">
            <a:solidFill>
              <a:schemeClr val="lt1"/>
            </a:solidFill>
          </a:ln>
          <a:effectLst/>
        </c:spPr>
      </c:pivotFmt>
      <c:pivotFmt>
        <c:idx val="85"/>
        <c:spPr>
          <a:solidFill>
            <a:schemeClr val="accent4"/>
          </a:solidFill>
          <a:ln w="19050">
            <a:solidFill>
              <a:schemeClr val="lt1"/>
            </a:solidFill>
          </a:ln>
          <a:effectLst/>
        </c:spPr>
      </c:pivotFmt>
      <c:pivotFmt>
        <c:idx val="86"/>
        <c:spPr>
          <a:solidFill>
            <a:schemeClr val="accent4"/>
          </a:solidFill>
          <a:ln w="19050">
            <a:solidFill>
              <a:schemeClr val="lt1"/>
            </a:solidFill>
          </a:ln>
          <a:effectLst/>
        </c:spPr>
      </c:pivotFmt>
      <c:pivotFmt>
        <c:idx val="87"/>
        <c:spPr>
          <a:solidFill>
            <a:schemeClr val="accent4"/>
          </a:solidFill>
          <a:ln w="19050">
            <a:solidFill>
              <a:schemeClr val="lt1"/>
            </a:solidFill>
          </a:ln>
          <a:effectLst/>
        </c:spPr>
      </c:pivotFmt>
      <c:pivotFmt>
        <c:idx val="88"/>
        <c:spPr>
          <a:solidFill>
            <a:schemeClr val="accent4"/>
          </a:solidFill>
          <a:ln w="19050">
            <a:solidFill>
              <a:schemeClr val="lt1"/>
            </a:solidFill>
          </a:ln>
          <a:effectLst/>
        </c:spPr>
      </c:pivotFmt>
      <c:pivotFmt>
        <c:idx val="89"/>
        <c:spPr>
          <a:solidFill>
            <a:schemeClr val="accent4"/>
          </a:solidFill>
          <a:ln w="19050">
            <a:solidFill>
              <a:schemeClr val="lt1"/>
            </a:solidFill>
          </a:ln>
          <a:effectLst/>
        </c:spPr>
      </c:pivotFmt>
      <c:pivotFmt>
        <c:idx val="90"/>
        <c:spPr>
          <a:solidFill>
            <a:schemeClr val="accent4"/>
          </a:solidFill>
          <a:ln w="19050">
            <a:solidFill>
              <a:schemeClr val="lt1"/>
            </a:solidFill>
          </a:ln>
          <a:effectLst/>
        </c:spPr>
      </c:pivotFmt>
      <c:pivotFmt>
        <c:idx val="91"/>
        <c:spPr>
          <a:solidFill>
            <a:schemeClr val="accent4"/>
          </a:solidFill>
          <a:ln w="19050">
            <a:solidFill>
              <a:schemeClr val="lt1"/>
            </a:solidFill>
          </a:ln>
          <a:effectLst/>
        </c:spPr>
      </c:pivotFmt>
      <c:pivotFmt>
        <c:idx val="92"/>
        <c:spPr>
          <a:solidFill>
            <a:schemeClr val="accent4"/>
          </a:solidFill>
          <a:ln w="19050">
            <a:solidFill>
              <a:schemeClr val="lt1"/>
            </a:solidFill>
          </a:ln>
          <a:effectLst/>
        </c:spPr>
      </c:pivotFmt>
      <c:pivotFmt>
        <c:idx val="93"/>
        <c:spPr>
          <a:solidFill>
            <a:schemeClr val="accent4"/>
          </a:solidFill>
          <a:ln w="19050">
            <a:solidFill>
              <a:schemeClr val="lt1"/>
            </a:solidFill>
          </a:ln>
          <a:effectLst/>
        </c:spPr>
      </c:pivotFmt>
      <c:pivotFmt>
        <c:idx val="94"/>
        <c:spPr>
          <a:solidFill>
            <a:schemeClr val="accent4"/>
          </a:solidFill>
          <a:ln w="19050">
            <a:solidFill>
              <a:schemeClr val="lt1"/>
            </a:solidFill>
          </a:ln>
          <a:effectLst/>
        </c:spPr>
      </c:pivotFmt>
      <c:pivotFmt>
        <c:idx val="95"/>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6"/>
        <c:spPr>
          <a:solidFill>
            <a:schemeClr val="accent4"/>
          </a:solidFill>
          <a:ln w="19050">
            <a:solidFill>
              <a:schemeClr val="lt1"/>
            </a:solidFill>
          </a:ln>
          <a:effectLst/>
        </c:spPr>
      </c:pivotFmt>
      <c:pivotFmt>
        <c:idx val="97"/>
        <c:spPr>
          <a:solidFill>
            <a:schemeClr val="accent4"/>
          </a:solidFill>
          <a:ln w="19050">
            <a:solidFill>
              <a:schemeClr val="lt1"/>
            </a:solidFill>
          </a:ln>
          <a:effectLst/>
        </c:spPr>
      </c:pivotFmt>
      <c:pivotFmt>
        <c:idx val="98"/>
        <c:spPr>
          <a:solidFill>
            <a:schemeClr val="accent4"/>
          </a:solidFill>
          <a:ln w="19050">
            <a:solidFill>
              <a:schemeClr val="lt1"/>
            </a:solidFill>
          </a:ln>
          <a:effectLst/>
        </c:spPr>
      </c:pivotFmt>
      <c:pivotFmt>
        <c:idx val="99"/>
        <c:spPr>
          <a:solidFill>
            <a:schemeClr val="accent4"/>
          </a:solidFill>
          <a:ln w="19050">
            <a:solidFill>
              <a:schemeClr val="lt1"/>
            </a:solidFill>
          </a:ln>
          <a:effectLst/>
        </c:spPr>
      </c:pivotFmt>
      <c:pivotFmt>
        <c:idx val="100"/>
        <c:spPr>
          <a:solidFill>
            <a:schemeClr val="accent4"/>
          </a:solidFill>
          <a:ln w="19050">
            <a:solidFill>
              <a:schemeClr val="lt1"/>
            </a:solidFill>
          </a:ln>
          <a:effectLst/>
        </c:spPr>
      </c:pivotFmt>
      <c:pivotFmt>
        <c:idx val="101"/>
        <c:spPr>
          <a:solidFill>
            <a:schemeClr val="accent4"/>
          </a:solidFill>
          <a:ln w="19050">
            <a:solidFill>
              <a:schemeClr val="lt1"/>
            </a:solidFill>
          </a:ln>
          <a:effectLst/>
        </c:spPr>
      </c:pivotFmt>
      <c:pivotFmt>
        <c:idx val="102"/>
        <c:spPr>
          <a:solidFill>
            <a:schemeClr val="accent4"/>
          </a:solidFill>
          <a:ln w="19050">
            <a:solidFill>
              <a:schemeClr val="lt1"/>
            </a:solidFill>
          </a:ln>
          <a:effectLst/>
        </c:spPr>
      </c:pivotFmt>
      <c:pivotFmt>
        <c:idx val="103"/>
        <c:spPr>
          <a:solidFill>
            <a:schemeClr val="accent4"/>
          </a:solidFill>
          <a:ln w="19050">
            <a:solidFill>
              <a:schemeClr val="lt1"/>
            </a:solidFill>
          </a:ln>
          <a:effectLst/>
        </c:spPr>
      </c:pivotFmt>
      <c:pivotFmt>
        <c:idx val="104"/>
        <c:spPr>
          <a:solidFill>
            <a:schemeClr val="accent4"/>
          </a:solidFill>
          <a:ln w="19050">
            <a:solidFill>
              <a:schemeClr val="lt1"/>
            </a:solidFill>
          </a:ln>
          <a:effectLst/>
        </c:spPr>
      </c:pivotFmt>
      <c:pivotFmt>
        <c:idx val="105"/>
        <c:spPr>
          <a:solidFill>
            <a:schemeClr val="accent4"/>
          </a:solidFill>
          <a:ln w="19050">
            <a:solidFill>
              <a:schemeClr val="lt1"/>
            </a:solidFill>
          </a:ln>
          <a:effectLst/>
        </c:spPr>
      </c:pivotFmt>
      <c:pivotFmt>
        <c:idx val="106"/>
        <c:spPr>
          <a:solidFill>
            <a:schemeClr val="accent4"/>
          </a:solidFill>
          <a:ln w="19050">
            <a:solidFill>
              <a:schemeClr val="lt1"/>
            </a:solidFill>
          </a:ln>
          <a:effectLst/>
        </c:spPr>
      </c:pivotFmt>
      <c:pivotFmt>
        <c:idx val="107"/>
        <c:spPr>
          <a:solidFill>
            <a:schemeClr val="accent4"/>
          </a:solidFill>
          <a:ln w="19050">
            <a:solidFill>
              <a:schemeClr val="lt1"/>
            </a:solidFill>
          </a:ln>
          <a:effectLst/>
        </c:spPr>
      </c:pivotFmt>
      <c:pivotFmt>
        <c:idx val="108"/>
        <c:spPr>
          <a:solidFill>
            <a:schemeClr val="accent4"/>
          </a:solidFill>
          <a:ln w="19050">
            <a:solidFill>
              <a:schemeClr val="lt1"/>
            </a:solidFill>
          </a:ln>
          <a:effectLst/>
        </c:spPr>
      </c:pivotFmt>
      <c:pivotFmt>
        <c:idx val="109"/>
        <c:spPr>
          <a:solidFill>
            <a:schemeClr val="accent4"/>
          </a:solidFill>
          <a:ln w="19050">
            <a:solidFill>
              <a:schemeClr val="lt1"/>
            </a:solidFill>
          </a:ln>
          <a:effectLst/>
        </c:spPr>
      </c:pivotFmt>
      <c:pivotFmt>
        <c:idx val="110"/>
        <c:spPr>
          <a:solidFill>
            <a:schemeClr val="accent4"/>
          </a:solidFill>
          <a:ln w="19050">
            <a:solidFill>
              <a:schemeClr val="lt1"/>
            </a:solidFill>
          </a:ln>
          <a:effectLst/>
        </c:spPr>
      </c:pivotFmt>
      <c:pivotFmt>
        <c:idx val="111"/>
        <c:spPr>
          <a:solidFill>
            <a:schemeClr val="accent4"/>
          </a:solidFill>
          <a:ln w="19050">
            <a:solidFill>
              <a:schemeClr val="lt1"/>
            </a:solidFill>
          </a:ln>
          <a:effectLst/>
        </c:spPr>
      </c:pivotFmt>
      <c:pivotFmt>
        <c:idx val="112"/>
        <c:spPr>
          <a:solidFill>
            <a:schemeClr val="accent4"/>
          </a:solidFill>
          <a:ln w="19050">
            <a:solidFill>
              <a:schemeClr val="lt1"/>
            </a:solidFill>
          </a:ln>
          <a:effectLst/>
        </c:spPr>
      </c:pivotFmt>
      <c:pivotFmt>
        <c:idx val="113"/>
        <c:spPr>
          <a:solidFill>
            <a:schemeClr val="accent4"/>
          </a:solidFill>
          <a:ln w="19050">
            <a:solidFill>
              <a:schemeClr val="lt1"/>
            </a:solidFill>
          </a:ln>
          <a:effectLst/>
        </c:spPr>
      </c:pivotFmt>
      <c:pivotFmt>
        <c:idx val="114"/>
        <c:spPr>
          <a:solidFill>
            <a:schemeClr val="accent4"/>
          </a:solidFill>
          <a:ln w="19050">
            <a:solidFill>
              <a:schemeClr val="lt1"/>
            </a:solidFill>
          </a:ln>
          <a:effectLst/>
        </c:spPr>
      </c:pivotFmt>
      <c:pivotFmt>
        <c:idx val="115"/>
        <c:spPr>
          <a:solidFill>
            <a:schemeClr val="accent4"/>
          </a:solidFill>
          <a:ln w="19050">
            <a:solidFill>
              <a:schemeClr val="lt1"/>
            </a:solidFill>
          </a:ln>
          <a:effectLst/>
        </c:spPr>
      </c:pivotFmt>
      <c:pivotFmt>
        <c:idx val="116"/>
        <c:spPr>
          <a:solidFill>
            <a:schemeClr val="accent4"/>
          </a:solidFill>
          <a:ln w="19050">
            <a:solidFill>
              <a:schemeClr val="lt1"/>
            </a:solidFill>
          </a:ln>
          <a:effectLst/>
        </c:spPr>
      </c:pivotFmt>
      <c:pivotFmt>
        <c:idx val="117"/>
        <c:spPr>
          <a:solidFill>
            <a:schemeClr val="accent4"/>
          </a:solidFill>
          <a:ln w="19050">
            <a:solidFill>
              <a:schemeClr val="lt1"/>
            </a:solidFill>
          </a:ln>
          <a:effectLst/>
        </c:spPr>
      </c:pivotFmt>
      <c:pivotFmt>
        <c:idx val="118"/>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9"/>
        <c:spPr>
          <a:solidFill>
            <a:schemeClr val="accent4"/>
          </a:solidFill>
          <a:ln w="19050">
            <a:solidFill>
              <a:schemeClr val="lt1"/>
            </a:solidFill>
          </a:ln>
          <a:effectLst/>
        </c:spPr>
      </c:pivotFmt>
      <c:pivotFmt>
        <c:idx val="120"/>
        <c:spPr>
          <a:solidFill>
            <a:schemeClr val="accent4"/>
          </a:solidFill>
          <a:ln w="19050">
            <a:solidFill>
              <a:schemeClr val="lt1"/>
            </a:solidFill>
          </a:ln>
          <a:effectLst/>
        </c:spPr>
      </c:pivotFmt>
      <c:pivotFmt>
        <c:idx val="121"/>
        <c:spPr>
          <a:solidFill>
            <a:schemeClr val="accent4"/>
          </a:solidFill>
          <a:ln w="19050">
            <a:solidFill>
              <a:schemeClr val="lt1"/>
            </a:solidFill>
          </a:ln>
          <a:effectLst/>
        </c:spPr>
      </c:pivotFmt>
      <c:pivotFmt>
        <c:idx val="122"/>
        <c:spPr>
          <a:solidFill>
            <a:schemeClr val="accent4"/>
          </a:solidFill>
          <a:ln w="19050">
            <a:solidFill>
              <a:schemeClr val="lt1"/>
            </a:solidFill>
          </a:ln>
          <a:effectLst/>
        </c:spPr>
      </c:pivotFmt>
      <c:pivotFmt>
        <c:idx val="123"/>
        <c:spPr>
          <a:solidFill>
            <a:schemeClr val="accent4"/>
          </a:solidFill>
          <a:ln w="19050">
            <a:solidFill>
              <a:schemeClr val="lt1"/>
            </a:solidFill>
          </a:ln>
          <a:effectLst/>
        </c:spPr>
      </c:pivotFmt>
      <c:pivotFmt>
        <c:idx val="124"/>
        <c:spPr>
          <a:solidFill>
            <a:schemeClr val="accent4"/>
          </a:solidFill>
          <a:ln w="19050">
            <a:solidFill>
              <a:schemeClr val="lt1"/>
            </a:solidFill>
          </a:ln>
          <a:effectLst/>
        </c:spPr>
      </c:pivotFmt>
      <c:pivotFmt>
        <c:idx val="125"/>
        <c:spPr>
          <a:solidFill>
            <a:schemeClr val="accent4"/>
          </a:solidFill>
          <a:ln w="19050">
            <a:solidFill>
              <a:schemeClr val="lt1"/>
            </a:solidFill>
          </a:ln>
          <a:effectLst/>
        </c:spPr>
      </c:pivotFmt>
      <c:pivotFmt>
        <c:idx val="126"/>
        <c:spPr>
          <a:solidFill>
            <a:schemeClr val="accent4"/>
          </a:solidFill>
          <a:ln w="19050">
            <a:solidFill>
              <a:schemeClr val="lt1"/>
            </a:solidFill>
          </a:ln>
          <a:effectLst/>
        </c:spPr>
      </c:pivotFmt>
      <c:pivotFmt>
        <c:idx val="127"/>
        <c:spPr>
          <a:solidFill>
            <a:schemeClr val="accent4"/>
          </a:solidFill>
          <a:ln w="19050">
            <a:solidFill>
              <a:schemeClr val="lt1"/>
            </a:solidFill>
          </a:ln>
          <a:effectLst/>
        </c:spPr>
      </c:pivotFmt>
      <c:pivotFmt>
        <c:idx val="128"/>
        <c:spPr>
          <a:solidFill>
            <a:schemeClr val="accent4"/>
          </a:solidFill>
          <a:ln w="19050">
            <a:solidFill>
              <a:schemeClr val="lt1"/>
            </a:solidFill>
          </a:ln>
          <a:effectLst/>
        </c:spPr>
      </c:pivotFmt>
      <c:pivotFmt>
        <c:idx val="129"/>
        <c:spPr>
          <a:solidFill>
            <a:schemeClr val="accent4"/>
          </a:solidFill>
          <a:ln w="19050">
            <a:solidFill>
              <a:schemeClr val="lt1"/>
            </a:solidFill>
          </a:ln>
          <a:effectLst/>
        </c:spPr>
      </c:pivotFmt>
      <c:pivotFmt>
        <c:idx val="130"/>
        <c:spPr>
          <a:solidFill>
            <a:schemeClr val="accent4"/>
          </a:solidFill>
          <a:ln w="19050">
            <a:solidFill>
              <a:schemeClr val="lt1"/>
            </a:solidFill>
          </a:ln>
          <a:effectLst/>
        </c:spPr>
      </c:pivotFmt>
      <c:pivotFmt>
        <c:idx val="131"/>
        <c:spPr>
          <a:solidFill>
            <a:schemeClr val="accent4"/>
          </a:solidFill>
          <a:ln w="19050">
            <a:solidFill>
              <a:schemeClr val="lt1"/>
            </a:solidFill>
          </a:ln>
          <a:effectLst/>
        </c:spPr>
      </c:pivotFmt>
      <c:pivotFmt>
        <c:idx val="132"/>
        <c:spPr>
          <a:solidFill>
            <a:schemeClr val="accent4"/>
          </a:solidFill>
          <a:ln w="19050">
            <a:solidFill>
              <a:schemeClr val="lt1"/>
            </a:solidFill>
          </a:ln>
          <a:effectLst/>
        </c:spPr>
      </c:pivotFmt>
      <c:pivotFmt>
        <c:idx val="133"/>
        <c:spPr>
          <a:solidFill>
            <a:schemeClr val="accent4"/>
          </a:solidFill>
          <a:ln w="19050">
            <a:solidFill>
              <a:schemeClr val="lt1"/>
            </a:solidFill>
          </a:ln>
          <a:effectLst/>
        </c:spPr>
      </c:pivotFmt>
      <c:pivotFmt>
        <c:idx val="134"/>
        <c:spPr>
          <a:solidFill>
            <a:schemeClr val="accent4"/>
          </a:solidFill>
          <a:ln w="19050">
            <a:solidFill>
              <a:schemeClr val="lt1"/>
            </a:solidFill>
          </a:ln>
          <a:effectLst/>
        </c:spPr>
      </c:pivotFmt>
      <c:pivotFmt>
        <c:idx val="135"/>
        <c:spPr>
          <a:solidFill>
            <a:schemeClr val="accent4"/>
          </a:solidFill>
          <a:ln w="19050">
            <a:solidFill>
              <a:schemeClr val="lt1"/>
            </a:solidFill>
          </a:ln>
          <a:effectLst/>
        </c:spPr>
      </c:pivotFmt>
      <c:pivotFmt>
        <c:idx val="136"/>
        <c:spPr>
          <a:solidFill>
            <a:schemeClr val="accent4"/>
          </a:solidFill>
          <a:ln w="19050">
            <a:solidFill>
              <a:schemeClr val="lt1"/>
            </a:solidFill>
          </a:ln>
          <a:effectLst/>
        </c:spPr>
      </c:pivotFmt>
      <c:pivotFmt>
        <c:idx val="137"/>
        <c:spPr>
          <a:solidFill>
            <a:schemeClr val="accent4"/>
          </a:solidFill>
          <a:ln w="19050">
            <a:solidFill>
              <a:schemeClr val="lt1"/>
            </a:solidFill>
          </a:ln>
          <a:effectLst/>
        </c:spPr>
      </c:pivotFmt>
      <c:pivotFmt>
        <c:idx val="138"/>
        <c:spPr>
          <a:solidFill>
            <a:schemeClr val="accent4"/>
          </a:solidFill>
          <a:ln w="19050">
            <a:solidFill>
              <a:schemeClr val="lt1"/>
            </a:solidFill>
          </a:ln>
          <a:effectLst/>
        </c:spPr>
      </c:pivotFmt>
      <c:pivotFmt>
        <c:idx val="139"/>
        <c:spPr>
          <a:solidFill>
            <a:schemeClr val="accent4"/>
          </a:solidFill>
          <a:ln w="19050">
            <a:solidFill>
              <a:schemeClr val="lt1"/>
            </a:solidFill>
          </a:ln>
          <a:effectLst/>
        </c:spPr>
      </c:pivotFmt>
      <c:pivotFmt>
        <c:idx val="140"/>
        <c:spPr>
          <a:solidFill>
            <a:schemeClr val="accent4"/>
          </a:solidFill>
          <a:ln w="19050">
            <a:solidFill>
              <a:schemeClr val="lt1"/>
            </a:solidFill>
          </a:ln>
          <a:effectLst/>
        </c:spPr>
      </c:pivotFmt>
      <c:pivotFmt>
        <c:idx val="141"/>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2"/>
        <c:spPr>
          <a:solidFill>
            <a:schemeClr val="accent4"/>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43"/>
        <c:spPr>
          <a:solidFill>
            <a:schemeClr val="accent4"/>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44"/>
        <c:spPr>
          <a:solidFill>
            <a:schemeClr val="accent4"/>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45"/>
        <c:spPr>
          <a:solidFill>
            <a:schemeClr val="accent4"/>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46"/>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7"/>
        <c:spPr>
          <a:solidFill>
            <a:schemeClr val="accent4">
              <a:shade val="65000"/>
            </a:schemeClr>
          </a:solidFill>
          <a:ln w="19050">
            <a:solidFill>
              <a:schemeClr val="lt1"/>
            </a:solidFill>
          </a:ln>
          <a:effectLst/>
        </c:spPr>
      </c:pivotFmt>
      <c:pivotFmt>
        <c:idx val="148"/>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9"/>
        <c:spPr>
          <a:solidFill>
            <a:schemeClr val="accent4"/>
          </a:solidFill>
          <a:ln w="19050">
            <a:solidFill>
              <a:schemeClr val="lt1"/>
            </a:solidFill>
          </a:ln>
          <a:effectLst/>
        </c:spPr>
        <c:marker>
          <c:symbol val="none"/>
        </c:marker>
        <c:dLbl>
          <c:idx val="0"/>
          <c:showLegendKey val="0"/>
          <c:showVal val="1"/>
          <c:showCatName val="1"/>
          <c:showSerName val="0"/>
          <c:showPercent val="0"/>
          <c:showBubbleSize val="0"/>
          <c:extLst>
            <c:ext xmlns:c15="http://schemas.microsoft.com/office/drawing/2012/chart" uri="{CE6537A1-D6FC-4f65-9D91-7224C49458BB}"/>
          </c:extLst>
        </c:dLbl>
      </c:pivotFmt>
      <c:pivotFmt>
        <c:idx val="150"/>
        <c:spPr>
          <a:solidFill>
            <a:schemeClr val="accent4"/>
          </a:solidFill>
          <a:ln w="19050">
            <a:solidFill>
              <a:schemeClr val="lt1"/>
            </a:solidFill>
          </a:ln>
          <a:effectLst/>
        </c:spPr>
        <c:marker>
          <c:symbol val="none"/>
        </c:marker>
        <c:dLbl>
          <c:idx val="0"/>
          <c:showLegendKey val="0"/>
          <c:showVal val="1"/>
          <c:showCatName val="1"/>
          <c:showSerName val="0"/>
          <c:showPercent val="0"/>
          <c:showBubbleSize val="0"/>
          <c:extLst>
            <c:ext xmlns:c15="http://schemas.microsoft.com/office/drawing/2012/chart" uri="{CE6537A1-D6FC-4f65-9D91-7224C49458BB}"/>
          </c:extLst>
        </c:dLbl>
      </c:pivotFmt>
      <c:pivotFmt>
        <c:idx val="151"/>
        <c:spPr>
          <a:solidFill>
            <a:schemeClr val="accent4"/>
          </a:solidFill>
          <a:ln w="19050">
            <a:solidFill>
              <a:schemeClr val="lt1"/>
            </a:solidFill>
          </a:ln>
          <a:effectLst/>
        </c:spPr>
        <c:marker>
          <c:symbol val="none"/>
        </c:marker>
        <c:dLbl>
          <c:idx val="0"/>
          <c:showLegendKey val="0"/>
          <c:showVal val="1"/>
          <c:showCatName val="1"/>
          <c:showSerName val="0"/>
          <c:showPercent val="0"/>
          <c:showBubbleSize val="0"/>
          <c:extLst>
            <c:ext xmlns:c15="http://schemas.microsoft.com/office/drawing/2012/chart" uri="{CE6537A1-D6FC-4f65-9D91-7224C49458BB}"/>
          </c:extLst>
        </c:dLbl>
      </c:pivotFmt>
      <c:pivotFmt>
        <c:idx val="152"/>
        <c:spPr>
          <a:solidFill>
            <a:schemeClr val="accent4"/>
          </a:solidFill>
          <a:ln w="19050">
            <a:solidFill>
              <a:schemeClr val="lt1"/>
            </a:solidFill>
          </a:ln>
          <a:effectLst/>
        </c:spPr>
        <c:marker>
          <c:symbol val="none"/>
        </c:marker>
        <c:dLbl>
          <c:idx val="0"/>
          <c:showLegendKey val="0"/>
          <c:showVal val="1"/>
          <c:showCatName val="1"/>
          <c:showSerName val="0"/>
          <c:showPercent val="0"/>
          <c:showBubbleSize val="0"/>
          <c:extLst>
            <c:ext xmlns:c15="http://schemas.microsoft.com/office/drawing/2012/chart" uri="{CE6537A1-D6FC-4f65-9D91-7224C49458BB}"/>
          </c:extLst>
        </c:dLbl>
      </c:pivotFmt>
      <c:pivotFmt>
        <c:idx val="153"/>
        <c:spPr>
          <a:solidFill>
            <a:schemeClr val="accent4"/>
          </a:solidFill>
          <a:ln w="19050">
            <a:solidFill>
              <a:schemeClr val="lt1"/>
            </a:solidFill>
          </a:ln>
          <a:effectLst/>
        </c:spPr>
        <c:marker>
          <c:symbol val="none"/>
        </c:marker>
        <c:dLbl>
          <c:idx val="0"/>
          <c:showLegendKey val="0"/>
          <c:showVal val="1"/>
          <c:showCatName val="1"/>
          <c:showSerName val="0"/>
          <c:showPercent val="0"/>
          <c:showBubbleSize val="0"/>
          <c:extLst>
            <c:ext xmlns:c15="http://schemas.microsoft.com/office/drawing/2012/chart" uri="{CE6537A1-D6FC-4f65-9D91-7224C49458BB}"/>
          </c:extLst>
        </c:dLbl>
      </c:pivotFmt>
      <c:pivotFmt>
        <c:idx val="154"/>
        <c:spPr>
          <a:solidFill>
            <a:schemeClr val="accent4"/>
          </a:solidFill>
          <a:ln w="19050">
            <a:solidFill>
              <a:schemeClr val="lt1"/>
            </a:solidFill>
          </a:ln>
          <a:effectLst/>
        </c:spPr>
        <c:marker>
          <c:symbol val="none"/>
        </c:marker>
        <c:dLbl>
          <c:idx val="0"/>
          <c:showLegendKey val="0"/>
          <c:showVal val="1"/>
          <c:showCatName val="1"/>
          <c:showSerName val="0"/>
          <c:showPercent val="0"/>
          <c:showBubbleSize val="0"/>
          <c:extLst>
            <c:ext xmlns:c15="http://schemas.microsoft.com/office/drawing/2012/chart" uri="{CE6537A1-D6FC-4f65-9D91-7224C49458BB}"/>
          </c:extLst>
        </c:dLbl>
      </c:pivotFmt>
      <c:pivotFmt>
        <c:idx val="155"/>
        <c:spPr>
          <a:solidFill>
            <a:schemeClr val="accent4"/>
          </a:solidFill>
          <a:ln w="19050">
            <a:solidFill>
              <a:schemeClr val="lt1"/>
            </a:solidFill>
          </a:ln>
          <a:effectLst/>
        </c:spPr>
        <c:marker>
          <c:symbol val="none"/>
        </c:marker>
        <c:dLbl>
          <c:idx val="0"/>
          <c:showLegendKey val="0"/>
          <c:showVal val="1"/>
          <c:showCatName val="1"/>
          <c:showSerName val="0"/>
          <c:showPercent val="0"/>
          <c:showBubbleSize val="0"/>
          <c:extLst>
            <c:ext xmlns:c15="http://schemas.microsoft.com/office/drawing/2012/chart" uri="{CE6537A1-D6FC-4f65-9D91-7224C49458BB}"/>
          </c:extLst>
        </c:dLbl>
      </c:pivotFmt>
      <c:pivotFmt>
        <c:idx val="156"/>
        <c:spPr>
          <a:solidFill>
            <a:schemeClr val="accent4"/>
          </a:solidFill>
          <a:ln w="19050">
            <a:solidFill>
              <a:schemeClr val="lt1"/>
            </a:solidFill>
          </a:ln>
          <a:effectLst/>
        </c:spPr>
        <c:marker>
          <c:symbol val="none"/>
        </c:marker>
        <c:dLbl>
          <c:idx val="0"/>
          <c:showLegendKey val="0"/>
          <c:showVal val="1"/>
          <c:showCatName val="1"/>
          <c:showSerName val="0"/>
          <c:showPercent val="0"/>
          <c:showBubbleSize val="0"/>
          <c:extLst>
            <c:ext xmlns:c15="http://schemas.microsoft.com/office/drawing/2012/chart" uri="{CE6537A1-D6FC-4f65-9D91-7224C49458BB}"/>
          </c:extLst>
        </c:dLbl>
      </c:pivotFmt>
      <c:pivotFmt>
        <c:idx val="157"/>
        <c:spPr>
          <a:solidFill>
            <a:schemeClr val="accent4"/>
          </a:solidFill>
          <a:ln w="19050">
            <a:solidFill>
              <a:schemeClr val="lt1"/>
            </a:solidFill>
          </a:ln>
          <a:effectLst/>
        </c:spPr>
        <c:marker>
          <c:symbol val="none"/>
        </c:marker>
        <c:dLbl>
          <c:idx val="0"/>
          <c:showLegendKey val="0"/>
          <c:showVal val="1"/>
          <c:showCatName val="1"/>
          <c:showSerName val="0"/>
          <c:showPercent val="0"/>
          <c:showBubbleSize val="0"/>
          <c:extLst>
            <c:ext xmlns:c15="http://schemas.microsoft.com/office/drawing/2012/chart" uri="{CE6537A1-D6FC-4f65-9D91-7224C49458BB}"/>
          </c:extLst>
        </c:dLbl>
      </c:pivotFmt>
      <c:pivotFmt>
        <c:idx val="158"/>
        <c:spPr>
          <a:solidFill>
            <a:schemeClr val="accent4"/>
          </a:solidFill>
          <a:ln w="19050">
            <a:solidFill>
              <a:schemeClr val="lt1"/>
            </a:solidFill>
          </a:ln>
          <a:effectLst/>
        </c:spPr>
        <c:marker>
          <c:symbol val="none"/>
        </c:marker>
        <c:dLbl>
          <c:idx val="0"/>
          <c:showLegendKey val="0"/>
          <c:showVal val="1"/>
          <c:showCatName val="1"/>
          <c:showSerName val="0"/>
          <c:showPercent val="0"/>
          <c:showBubbleSize val="0"/>
          <c:extLst>
            <c:ext xmlns:c15="http://schemas.microsoft.com/office/drawing/2012/chart" uri="{CE6537A1-D6FC-4f65-9D91-7224C49458BB}"/>
          </c:extLst>
        </c:dLbl>
      </c:pivotFmt>
      <c:pivotFmt>
        <c:idx val="159"/>
        <c:spPr>
          <a:solidFill>
            <a:schemeClr val="accent4"/>
          </a:solidFill>
          <a:ln w="19050">
            <a:solidFill>
              <a:schemeClr val="lt1"/>
            </a:solidFill>
          </a:ln>
          <a:effectLst/>
        </c:spPr>
        <c:marker>
          <c:symbol val="none"/>
        </c:marker>
        <c:dLbl>
          <c:idx val="0"/>
          <c:showLegendKey val="0"/>
          <c:showVal val="1"/>
          <c:showCatName val="1"/>
          <c:showSerName val="0"/>
          <c:showPercent val="0"/>
          <c:showBubbleSize val="0"/>
          <c:extLst>
            <c:ext xmlns:c15="http://schemas.microsoft.com/office/drawing/2012/chart" uri="{CE6537A1-D6FC-4f65-9D91-7224C49458BB}"/>
          </c:extLst>
        </c:dLbl>
      </c:pivotFmt>
      <c:pivotFmt>
        <c:idx val="160"/>
        <c:spPr>
          <a:solidFill>
            <a:schemeClr val="accent4"/>
          </a:solidFill>
          <a:ln w="19050">
            <a:solidFill>
              <a:schemeClr val="lt1"/>
            </a:solidFill>
          </a:ln>
          <a:effectLst/>
        </c:spPr>
        <c:marker>
          <c:symbol val="none"/>
        </c:marker>
        <c:dLbl>
          <c:idx val="0"/>
          <c:showLegendKey val="0"/>
          <c:showVal val="1"/>
          <c:showCatName val="1"/>
          <c:showSerName val="0"/>
          <c:showPercent val="0"/>
          <c:showBubbleSize val="0"/>
          <c:extLst>
            <c:ext xmlns:c15="http://schemas.microsoft.com/office/drawing/2012/chart" uri="{CE6537A1-D6FC-4f65-9D91-7224C49458BB}"/>
          </c:extLst>
        </c:dLbl>
      </c:pivotFmt>
      <c:pivotFmt>
        <c:idx val="161"/>
        <c:spPr>
          <a:solidFill>
            <a:schemeClr val="accent4"/>
          </a:solidFill>
          <a:ln w="19050">
            <a:solidFill>
              <a:schemeClr val="lt1"/>
            </a:solidFill>
          </a:ln>
          <a:effectLst/>
        </c:spPr>
        <c:marker>
          <c:symbol val="none"/>
        </c:marker>
        <c:dLbl>
          <c:idx val="0"/>
          <c:showLegendKey val="0"/>
          <c:showVal val="1"/>
          <c:showCatName val="1"/>
          <c:showSerName val="0"/>
          <c:showPercent val="0"/>
          <c:showBubbleSize val="0"/>
          <c:extLst>
            <c:ext xmlns:c15="http://schemas.microsoft.com/office/drawing/2012/chart" uri="{CE6537A1-D6FC-4f65-9D91-7224C49458BB}"/>
          </c:extLst>
        </c:dLbl>
      </c:pivotFmt>
      <c:pivotFmt>
        <c:idx val="162"/>
        <c:spPr>
          <a:solidFill>
            <a:schemeClr val="accent4"/>
          </a:solidFill>
          <a:ln w="19050">
            <a:solidFill>
              <a:schemeClr val="lt1"/>
            </a:solidFill>
          </a:ln>
          <a:effectLst/>
        </c:spPr>
        <c:marker>
          <c:symbol val="none"/>
        </c:marker>
        <c:dLbl>
          <c:idx val="0"/>
          <c:showLegendKey val="0"/>
          <c:showVal val="1"/>
          <c:showCatName val="1"/>
          <c:showSerName val="0"/>
          <c:showPercent val="0"/>
          <c:showBubbleSize val="0"/>
          <c:extLst>
            <c:ext xmlns:c15="http://schemas.microsoft.com/office/drawing/2012/chart" uri="{CE6537A1-D6FC-4f65-9D91-7224C49458BB}"/>
          </c:extLst>
        </c:dLbl>
      </c:pivotFmt>
      <c:pivotFmt>
        <c:idx val="163"/>
        <c:spPr>
          <a:solidFill>
            <a:schemeClr val="accent4"/>
          </a:solidFill>
          <a:ln w="19050">
            <a:solidFill>
              <a:schemeClr val="lt1"/>
            </a:solidFill>
          </a:ln>
          <a:effectLst/>
        </c:spPr>
        <c:marker>
          <c:symbol val="none"/>
        </c:marker>
        <c:dLbl>
          <c:idx val="0"/>
          <c:showLegendKey val="0"/>
          <c:showVal val="1"/>
          <c:showCatName val="1"/>
          <c:showSerName val="0"/>
          <c:showPercent val="0"/>
          <c:showBubbleSize val="0"/>
          <c:extLst>
            <c:ext xmlns:c15="http://schemas.microsoft.com/office/drawing/2012/chart" uri="{CE6537A1-D6FC-4f65-9D91-7224C49458BB}"/>
          </c:extLst>
        </c:dLbl>
      </c:pivotFmt>
      <c:pivotFmt>
        <c:idx val="164"/>
        <c:spPr>
          <a:solidFill>
            <a:schemeClr val="accent4"/>
          </a:solidFill>
          <a:ln w="19050">
            <a:solidFill>
              <a:schemeClr val="lt1"/>
            </a:solidFill>
          </a:ln>
          <a:effectLst/>
        </c:spPr>
        <c:marker>
          <c:symbol val="none"/>
        </c:marker>
        <c:dLbl>
          <c:idx val="0"/>
          <c:showLegendKey val="0"/>
          <c:showVal val="1"/>
          <c:showCatName val="1"/>
          <c:showSerName val="0"/>
          <c:showPercent val="0"/>
          <c:showBubbleSize val="0"/>
          <c:extLst>
            <c:ext xmlns:c15="http://schemas.microsoft.com/office/drawing/2012/chart" uri="{CE6537A1-D6FC-4f65-9D91-7224C49458BB}"/>
          </c:extLst>
        </c:dLbl>
      </c:pivotFmt>
      <c:pivotFmt>
        <c:idx val="165"/>
        <c:spPr>
          <a:solidFill>
            <a:schemeClr val="accent4"/>
          </a:solidFill>
          <a:ln w="19050">
            <a:solidFill>
              <a:schemeClr val="lt1"/>
            </a:solidFill>
          </a:ln>
          <a:effectLst/>
        </c:spPr>
        <c:marker>
          <c:symbol val="none"/>
        </c:marker>
        <c:dLbl>
          <c:idx val="0"/>
          <c:showLegendKey val="0"/>
          <c:showVal val="1"/>
          <c:showCatName val="1"/>
          <c:showSerName val="0"/>
          <c:showPercent val="0"/>
          <c:showBubbleSize val="0"/>
          <c:extLst>
            <c:ext xmlns:c15="http://schemas.microsoft.com/office/drawing/2012/chart" uri="{CE6537A1-D6FC-4f65-9D91-7224C49458BB}"/>
          </c:extLst>
        </c:dLbl>
      </c:pivotFmt>
      <c:pivotFmt>
        <c:idx val="166"/>
        <c:spPr>
          <a:solidFill>
            <a:schemeClr val="accent4"/>
          </a:solidFill>
          <a:ln w="19050">
            <a:solidFill>
              <a:schemeClr val="lt1"/>
            </a:solidFill>
          </a:ln>
          <a:effectLst/>
        </c:spPr>
        <c:marker>
          <c:symbol val="none"/>
        </c:marker>
        <c:dLbl>
          <c:idx val="0"/>
          <c:showLegendKey val="0"/>
          <c:showVal val="1"/>
          <c:showCatName val="1"/>
          <c:showSerName val="0"/>
          <c:showPercent val="0"/>
          <c:showBubbleSize val="0"/>
          <c:extLst>
            <c:ext xmlns:c15="http://schemas.microsoft.com/office/drawing/2012/chart" uri="{CE6537A1-D6FC-4f65-9D91-7224C49458BB}"/>
          </c:extLst>
        </c:dLbl>
      </c:pivotFmt>
      <c:pivotFmt>
        <c:idx val="167"/>
        <c:spPr>
          <a:solidFill>
            <a:schemeClr val="accent4"/>
          </a:solidFill>
          <a:ln w="19050">
            <a:solidFill>
              <a:schemeClr val="lt1"/>
            </a:solidFill>
          </a:ln>
          <a:effectLst/>
        </c:spPr>
        <c:marker>
          <c:symbol val="none"/>
        </c:marker>
        <c:dLbl>
          <c:idx val="0"/>
          <c:showLegendKey val="0"/>
          <c:showVal val="1"/>
          <c:showCatName val="1"/>
          <c:showSerName val="0"/>
          <c:showPercent val="0"/>
          <c:showBubbleSize val="0"/>
          <c:extLst>
            <c:ext xmlns:c15="http://schemas.microsoft.com/office/drawing/2012/chart" uri="{CE6537A1-D6FC-4f65-9D91-7224C49458BB}"/>
          </c:extLst>
        </c:dLbl>
      </c:pivotFmt>
      <c:pivotFmt>
        <c:idx val="168"/>
        <c:spPr>
          <a:solidFill>
            <a:schemeClr val="accent4"/>
          </a:solidFill>
          <a:ln w="19050">
            <a:solidFill>
              <a:schemeClr val="lt1"/>
            </a:solidFill>
          </a:ln>
          <a:effectLst/>
        </c:spPr>
        <c:marker>
          <c:symbol val="none"/>
        </c:marker>
        <c:dLbl>
          <c:idx val="0"/>
          <c:showLegendKey val="0"/>
          <c:showVal val="1"/>
          <c:showCatName val="1"/>
          <c:showSerName val="0"/>
          <c:showPercent val="0"/>
          <c:showBubbleSize val="0"/>
          <c:extLst>
            <c:ext xmlns:c15="http://schemas.microsoft.com/office/drawing/2012/chart" uri="{CE6537A1-D6FC-4f65-9D91-7224C49458BB}"/>
          </c:extLst>
        </c:dLbl>
      </c:pivotFmt>
      <c:pivotFmt>
        <c:idx val="169"/>
        <c:spPr>
          <a:solidFill>
            <a:schemeClr val="accent4"/>
          </a:solidFill>
          <a:ln w="19050">
            <a:solidFill>
              <a:schemeClr val="lt1"/>
            </a:solidFill>
          </a:ln>
          <a:effectLst/>
        </c:spPr>
        <c:marker>
          <c:symbol val="none"/>
        </c:marker>
        <c:dLbl>
          <c:idx val="0"/>
          <c:showLegendKey val="0"/>
          <c:showVal val="1"/>
          <c:showCatName val="1"/>
          <c:showSerName val="0"/>
          <c:showPercent val="0"/>
          <c:showBubbleSize val="0"/>
          <c:extLst>
            <c:ext xmlns:c15="http://schemas.microsoft.com/office/drawing/2012/chart" uri="{CE6537A1-D6FC-4f65-9D91-7224C49458BB}"/>
          </c:extLst>
        </c:dLbl>
      </c:pivotFmt>
      <c:pivotFmt>
        <c:idx val="170"/>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Pivot_tables!$B$35:$B$36</c:f>
              <c:strCache>
                <c:ptCount val="1"/>
                <c:pt idx="0">
                  <c:v>hydro</c:v>
                </c:pt>
              </c:strCache>
            </c:strRef>
          </c:tx>
          <c:spPr>
            <a:solidFill>
              <a:schemeClr val="accent4">
                <a:tint val="65000"/>
              </a:schemeClr>
            </a:solidFill>
            <a:ln w="19050">
              <a:solidFill>
                <a:schemeClr val="lt1"/>
              </a:solidFill>
            </a:ln>
            <a:effectLst/>
          </c:spPr>
          <c:invertIfNegative val="0"/>
          <c:cat>
            <c:strRef>
              <c:f>Pivot_tables!$A$37:$A$59</c:f>
              <c:strCache>
                <c:ptCount val="22"/>
                <c:pt idx="0">
                  <c:v>OOO "Avelar Solar Technology"</c:v>
                </c:pt>
                <c:pt idx="1">
                  <c:v>OOO "KomplexIndustriya"</c:v>
                </c:pt>
                <c:pt idx="2">
                  <c:v>OOO "MRC Energoholding"</c:v>
                </c:pt>
                <c:pt idx="3">
                  <c:v>PАО "Enel Rossia"</c:v>
                </c:pt>
                <c:pt idx="4">
                  <c:v>Fortum</c:v>
                </c:pt>
                <c:pt idx="5">
                  <c:v>PАО "RusHydro"</c:v>
                </c:pt>
                <c:pt idx="6">
                  <c:v>PАО "T Plus"</c:v>
                </c:pt>
                <c:pt idx="7">
                  <c:v>VetroOGK</c:v>
                </c:pt>
                <c:pt idx="8">
                  <c:v>ОOO "Krasnoyarskaya GES"</c:v>
                </c:pt>
                <c:pt idx="9">
                  <c:v>ОOO "Orenburgskaya generirujushaya kompaniya"</c:v>
                </c:pt>
                <c:pt idx="10">
                  <c:v>ОАО "RusHydro"</c:v>
                </c:pt>
                <c:pt idx="11">
                  <c:v>ООО "ALTEN"</c:v>
                </c:pt>
                <c:pt idx="12">
                  <c:v>ООО "Avelar Solar Technology"</c:v>
                </c:pt>
                <c:pt idx="13">
                  <c:v>ООО "EnergoMIN"</c:v>
                </c:pt>
                <c:pt idx="14">
                  <c:v>ООО "Green Energy Rus"</c:v>
                </c:pt>
                <c:pt idx="15">
                  <c:v>ООО "Juzhenergostroy"</c:v>
                </c:pt>
                <c:pt idx="16">
                  <c:v>ООО "KomplexIndustriya"</c:v>
                </c:pt>
                <c:pt idx="17">
                  <c:v>ООО "Kremnievye tehnologii"</c:v>
                </c:pt>
                <c:pt idx="18">
                  <c:v>ООО "MEK-Engineering"</c:v>
                </c:pt>
                <c:pt idx="19">
                  <c:v>ООО "MRC Energoholding"</c:v>
                </c:pt>
                <c:pt idx="20">
                  <c:v>ООО "NGBP"</c:v>
                </c:pt>
                <c:pt idx="21">
                  <c:v>ООО "Solar Systems"</c:v>
                </c:pt>
              </c:strCache>
            </c:strRef>
          </c:cat>
          <c:val>
            <c:numRef>
              <c:f>Pivot_tables!$B$37:$B$59</c:f>
              <c:numCache>
                <c:formatCode>0.00%</c:formatCode>
                <c:ptCount val="22"/>
                <c:pt idx="0">
                  <c:v>0</c:v>
                </c:pt>
                <c:pt idx="1">
                  <c:v>0</c:v>
                </c:pt>
                <c:pt idx="2">
                  <c:v>0</c:v>
                </c:pt>
                <c:pt idx="3">
                  <c:v>0</c:v>
                </c:pt>
                <c:pt idx="4">
                  <c:v>0</c:v>
                </c:pt>
                <c:pt idx="5">
                  <c:v>9.3643769323429413E-3</c:v>
                </c:pt>
                <c:pt idx="6">
                  <c:v>0</c:v>
                </c:pt>
                <c:pt idx="7">
                  <c:v>0</c:v>
                </c:pt>
                <c:pt idx="8">
                  <c:v>0</c:v>
                </c:pt>
                <c:pt idx="9">
                  <c:v>0</c:v>
                </c:pt>
                <c:pt idx="10">
                  <c:v>3.8811393550915322E-3</c:v>
                </c:pt>
                <c:pt idx="11">
                  <c:v>0</c:v>
                </c:pt>
                <c:pt idx="12">
                  <c:v>0</c:v>
                </c:pt>
                <c:pt idx="13">
                  <c:v>3.0086351589856839E-3</c:v>
                </c:pt>
                <c:pt idx="14">
                  <c:v>0</c:v>
                </c:pt>
                <c:pt idx="15">
                  <c:v>4.4618059407757699E-3</c:v>
                </c:pt>
                <c:pt idx="16">
                  <c:v>0</c:v>
                </c:pt>
                <c:pt idx="17">
                  <c:v>0</c:v>
                </c:pt>
                <c:pt idx="18">
                  <c:v>0</c:v>
                </c:pt>
                <c:pt idx="19">
                  <c:v>0</c:v>
                </c:pt>
                <c:pt idx="20">
                  <c:v>9.3643769323429413E-3</c:v>
                </c:pt>
                <c:pt idx="21">
                  <c:v>0</c:v>
                </c:pt>
              </c:numCache>
            </c:numRef>
          </c:val>
          <c:extLst>
            <c:ext xmlns:c16="http://schemas.microsoft.com/office/drawing/2014/chart" uri="{C3380CC4-5D6E-409C-BE32-E72D297353CC}">
              <c16:uniqueId val="{0000002C-6292-40DA-B196-44EE2E3A6A08}"/>
            </c:ext>
          </c:extLst>
        </c:ser>
        <c:ser>
          <c:idx val="1"/>
          <c:order val="1"/>
          <c:tx>
            <c:strRef>
              <c:f>Pivot_tables!$C$35:$C$36</c:f>
              <c:strCache>
                <c:ptCount val="1"/>
                <c:pt idx="0">
                  <c:v>solar</c:v>
                </c:pt>
              </c:strCache>
            </c:strRef>
          </c:tx>
          <c:spPr>
            <a:solidFill>
              <a:schemeClr val="accent4"/>
            </a:solidFill>
            <a:ln w="19050">
              <a:solidFill>
                <a:schemeClr val="lt1"/>
              </a:solidFill>
            </a:ln>
            <a:effectLst/>
          </c:spPr>
          <c:invertIfNegative val="0"/>
          <c:cat>
            <c:strRef>
              <c:f>Pivot_tables!$A$37:$A$59</c:f>
              <c:strCache>
                <c:ptCount val="22"/>
                <c:pt idx="0">
                  <c:v>OOO "Avelar Solar Technology"</c:v>
                </c:pt>
                <c:pt idx="1">
                  <c:v>OOO "KomplexIndustriya"</c:v>
                </c:pt>
                <c:pt idx="2">
                  <c:v>OOO "MRC Energoholding"</c:v>
                </c:pt>
                <c:pt idx="3">
                  <c:v>PАО "Enel Rossia"</c:v>
                </c:pt>
                <c:pt idx="4">
                  <c:v>Fortum</c:v>
                </c:pt>
                <c:pt idx="5">
                  <c:v>PАО "RusHydro"</c:v>
                </c:pt>
                <c:pt idx="6">
                  <c:v>PАО "T Plus"</c:v>
                </c:pt>
                <c:pt idx="7">
                  <c:v>VetroOGK</c:v>
                </c:pt>
                <c:pt idx="8">
                  <c:v>ОOO "Krasnoyarskaya GES"</c:v>
                </c:pt>
                <c:pt idx="9">
                  <c:v>ОOO "Orenburgskaya generirujushaya kompaniya"</c:v>
                </c:pt>
                <c:pt idx="10">
                  <c:v>ОАО "RusHydro"</c:v>
                </c:pt>
                <c:pt idx="11">
                  <c:v>ООО "ALTEN"</c:v>
                </c:pt>
                <c:pt idx="12">
                  <c:v>ООО "Avelar Solar Technology"</c:v>
                </c:pt>
                <c:pt idx="13">
                  <c:v>ООО "EnergoMIN"</c:v>
                </c:pt>
                <c:pt idx="14">
                  <c:v>ООО "Green Energy Rus"</c:v>
                </c:pt>
                <c:pt idx="15">
                  <c:v>ООО "Juzhenergostroy"</c:v>
                </c:pt>
                <c:pt idx="16">
                  <c:v>ООО "KomplexIndustriya"</c:v>
                </c:pt>
                <c:pt idx="17">
                  <c:v>ООО "Kremnievye tehnologii"</c:v>
                </c:pt>
                <c:pt idx="18">
                  <c:v>ООО "MEK-Engineering"</c:v>
                </c:pt>
                <c:pt idx="19">
                  <c:v>ООО "MRC Energoholding"</c:v>
                </c:pt>
                <c:pt idx="20">
                  <c:v>ООО "NGBP"</c:v>
                </c:pt>
                <c:pt idx="21">
                  <c:v>ООО "Solar Systems"</c:v>
                </c:pt>
              </c:strCache>
            </c:strRef>
          </c:cat>
          <c:val>
            <c:numRef>
              <c:f>Pivot_tables!$C$37:$C$59</c:f>
              <c:numCache>
                <c:formatCode>0.00%</c:formatCode>
                <c:ptCount val="22"/>
                <c:pt idx="0">
                  <c:v>1.861593004622392E-2</c:v>
                </c:pt>
                <c:pt idx="1">
                  <c:v>1.6923572769294473E-2</c:v>
                </c:pt>
                <c:pt idx="2">
                  <c:v>3.3847145538588946E-2</c:v>
                </c:pt>
                <c:pt idx="3">
                  <c:v>0</c:v>
                </c:pt>
                <c:pt idx="4">
                  <c:v>2.0684366718026578E-2</c:v>
                </c:pt>
                <c:pt idx="5">
                  <c:v>0</c:v>
                </c:pt>
                <c:pt idx="6">
                  <c:v>3.8548137974504078E-2</c:v>
                </c:pt>
                <c:pt idx="7">
                  <c:v>0</c:v>
                </c:pt>
                <c:pt idx="8">
                  <c:v>9.7743034727547405E-4</c:v>
                </c:pt>
                <c:pt idx="9">
                  <c:v>4.7009924359151314E-3</c:v>
                </c:pt>
                <c:pt idx="10">
                  <c:v>0</c:v>
                </c:pt>
                <c:pt idx="11">
                  <c:v>0</c:v>
                </c:pt>
                <c:pt idx="12">
                  <c:v>6.7412231531022979E-2</c:v>
                </c:pt>
                <c:pt idx="13">
                  <c:v>0</c:v>
                </c:pt>
                <c:pt idx="14">
                  <c:v>5.641190923098157E-2</c:v>
                </c:pt>
                <c:pt idx="15">
                  <c:v>0</c:v>
                </c:pt>
                <c:pt idx="16">
                  <c:v>1.9744168230843552E-2</c:v>
                </c:pt>
                <c:pt idx="17">
                  <c:v>1.5043175794928419E-2</c:v>
                </c:pt>
                <c:pt idx="18">
                  <c:v>1.8803969743660524E-3</c:v>
                </c:pt>
                <c:pt idx="19">
                  <c:v>1.1282381846196314E-2</c:v>
                </c:pt>
                <c:pt idx="20">
                  <c:v>0</c:v>
                </c:pt>
                <c:pt idx="21">
                  <c:v>4.2308931923236183E-2</c:v>
                </c:pt>
              </c:numCache>
            </c:numRef>
          </c:val>
          <c:extLst>
            <c:ext xmlns:c16="http://schemas.microsoft.com/office/drawing/2014/chart" uri="{C3380CC4-5D6E-409C-BE32-E72D297353CC}">
              <c16:uniqueId val="{00000001-4A7B-4EFD-87B1-39EDDEFD2029}"/>
            </c:ext>
          </c:extLst>
        </c:ser>
        <c:ser>
          <c:idx val="2"/>
          <c:order val="2"/>
          <c:tx>
            <c:strRef>
              <c:f>Pivot_tables!$D$35:$D$36</c:f>
              <c:strCache>
                <c:ptCount val="1"/>
                <c:pt idx="0">
                  <c:v>wind</c:v>
                </c:pt>
              </c:strCache>
            </c:strRef>
          </c:tx>
          <c:spPr>
            <a:solidFill>
              <a:schemeClr val="accent4">
                <a:shade val="65000"/>
              </a:schemeClr>
            </a:solidFill>
            <a:ln w="19050">
              <a:solidFill>
                <a:schemeClr val="lt1"/>
              </a:solidFill>
            </a:ln>
            <a:effectLst/>
          </c:spPr>
          <c:invertIfNegative val="0"/>
          <c:cat>
            <c:strRef>
              <c:f>Pivot_tables!$A$37:$A$59</c:f>
              <c:strCache>
                <c:ptCount val="22"/>
                <c:pt idx="0">
                  <c:v>OOO "Avelar Solar Technology"</c:v>
                </c:pt>
                <c:pt idx="1">
                  <c:v>OOO "KomplexIndustriya"</c:v>
                </c:pt>
                <c:pt idx="2">
                  <c:v>OOO "MRC Energoholding"</c:v>
                </c:pt>
                <c:pt idx="3">
                  <c:v>PАО "Enel Rossia"</c:v>
                </c:pt>
                <c:pt idx="4">
                  <c:v>Fortum</c:v>
                </c:pt>
                <c:pt idx="5">
                  <c:v>PАО "RusHydro"</c:v>
                </c:pt>
                <c:pt idx="6">
                  <c:v>PАО "T Plus"</c:v>
                </c:pt>
                <c:pt idx="7">
                  <c:v>VetroOGK</c:v>
                </c:pt>
                <c:pt idx="8">
                  <c:v>ОOO "Krasnoyarskaya GES"</c:v>
                </c:pt>
                <c:pt idx="9">
                  <c:v>ОOO "Orenburgskaya generirujushaya kompaniya"</c:v>
                </c:pt>
                <c:pt idx="10">
                  <c:v>ОАО "RusHydro"</c:v>
                </c:pt>
                <c:pt idx="11">
                  <c:v>ООО "ALTEN"</c:v>
                </c:pt>
                <c:pt idx="12">
                  <c:v>ООО "Avelar Solar Technology"</c:v>
                </c:pt>
                <c:pt idx="13">
                  <c:v>ООО "EnergoMIN"</c:v>
                </c:pt>
                <c:pt idx="14">
                  <c:v>ООО "Green Energy Rus"</c:v>
                </c:pt>
                <c:pt idx="15">
                  <c:v>ООО "Juzhenergostroy"</c:v>
                </c:pt>
                <c:pt idx="16">
                  <c:v>ООО "KomplexIndustriya"</c:v>
                </c:pt>
                <c:pt idx="17">
                  <c:v>ООО "Kremnievye tehnologii"</c:v>
                </c:pt>
                <c:pt idx="18">
                  <c:v>ООО "MEK-Engineering"</c:v>
                </c:pt>
                <c:pt idx="19">
                  <c:v>ООО "MRC Energoholding"</c:v>
                </c:pt>
                <c:pt idx="20">
                  <c:v>ООО "NGBP"</c:v>
                </c:pt>
                <c:pt idx="21">
                  <c:v>ООО "Solar Systems"</c:v>
                </c:pt>
              </c:strCache>
            </c:strRef>
          </c:cat>
          <c:val>
            <c:numRef>
              <c:f>Pivot_tables!$D$37:$D$59</c:f>
              <c:numCache>
                <c:formatCode>0.00%</c:formatCode>
                <c:ptCount val="22"/>
                <c:pt idx="0">
                  <c:v>0</c:v>
                </c:pt>
                <c:pt idx="1">
                  <c:v>1.9744168230843552E-2</c:v>
                </c:pt>
                <c:pt idx="2">
                  <c:v>0</c:v>
                </c:pt>
                <c:pt idx="3">
                  <c:v>5.4730834335898322E-2</c:v>
                </c:pt>
                <c:pt idx="4">
                  <c:v>0.34943416974644348</c:v>
                </c:pt>
                <c:pt idx="5">
                  <c:v>0</c:v>
                </c:pt>
                <c:pt idx="6">
                  <c:v>0</c:v>
                </c:pt>
                <c:pt idx="7">
                  <c:v>0.18803969743660523</c:v>
                </c:pt>
                <c:pt idx="8">
                  <c:v>0</c:v>
                </c:pt>
                <c:pt idx="9">
                  <c:v>0</c:v>
                </c:pt>
                <c:pt idx="10">
                  <c:v>0</c:v>
                </c:pt>
                <c:pt idx="11">
                  <c:v>9.5900245692668671E-3</c:v>
                </c:pt>
                <c:pt idx="12">
                  <c:v>0</c:v>
                </c:pt>
                <c:pt idx="13">
                  <c:v>0</c:v>
                </c:pt>
                <c:pt idx="14">
                  <c:v>0</c:v>
                </c:pt>
                <c:pt idx="15">
                  <c:v>0</c:v>
                </c:pt>
                <c:pt idx="16">
                  <c:v>0</c:v>
                </c:pt>
                <c:pt idx="17">
                  <c:v>0</c:v>
                </c:pt>
                <c:pt idx="18">
                  <c:v>0</c:v>
                </c:pt>
                <c:pt idx="19">
                  <c:v>0</c:v>
                </c:pt>
                <c:pt idx="20">
                  <c:v>0</c:v>
                </c:pt>
                <c:pt idx="21">
                  <c:v>0</c:v>
                </c:pt>
              </c:numCache>
            </c:numRef>
          </c:val>
          <c:extLst>
            <c:ext xmlns:c16="http://schemas.microsoft.com/office/drawing/2014/chart" uri="{C3380CC4-5D6E-409C-BE32-E72D297353CC}">
              <c16:uniqueId val="{00000002-4A7B-4EFD-87B1-39EDDEFD2029}"/>
            </c:ext>
          </c:extLst>
        </c:ser>
        <c:dLbls>
          <c:showLegendKey val="0"/>
          <c:showVal val="0"/>
          <c:showCatName val="0"/>
          <c:showSerName val="0"/>
          <c:showPercent val="0"/>
          <c:showBubbleSize val="0"/>
        </c:dLbls>
        <c:gapWidth val="38"/>
        <c:overlap val="100"/>
        <c:axId val="11899552"/>
        <c:axId val="11893312"/>
      </c:barChart>
      <c:valAx>
        <c:axId val="11893312"/>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99552"/>
        <c:crosses val="autoZero"/>
        <c:crossBetween val="between"/>
      </c:valAx>
      <c:catAx>
        <c:axId val="1189955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93312"/>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[HW1_3_consolidation.xlsx]Pivot_tables!PivotTable3</c:name>
    <c:fmtId val="2"/>
  </c:pivotSource>
  <c:chart>
    <c:title>
      <c:tx>
        <c:rich>
          <a:bodyPr rot="0" spcFirstLastPara="1" vertOverflow="ellipsis" vert="horz" wrap="square" anchor="ctr" anchorCtr="1"/>
          <a:lstStyle/>
          <a:p>
            <a:pPr algn="l" rtl="0">
              <a:defRPr lang="en-GB" sz="1200" b="0" i="0" u="none" strike="noStrike" kern="1200" spc="0" baseline="0">
                <a:solidFill>
                  <a:schemeClr val="tx1"/>
                </a:solidFill>
                <a:latin typeface="+mn-lt"/>
                <a:ea typeface="+mn-ea"/>
                <a:cs typeface="+mn-cs"/>
              </a:defRPr>
            </a:pPr>
            <a:r>
              <a:rPr lang="en-GB" sz="1200" b="0" i="0" u="none" strike="noStrike" kern="1200" spc="0" baseline="0">
                <a:solidFill>
                  <a:schemeClr val="tx1"/>
                </a:solidFill>
                <a:latin typeface="+mn-lt"/>
                <a:ea typeface="+mn-ea"/>
                <a:cs typeface="+mn-cs"/>
              </a:rPr>
              <a:t>Planned installed capacity of renewable energy projects, by UPS</a:t>
            </a:r>
          </a:p>
          <a:p>
            <a:pPr algn="l" rtl="0">
              <a:defRPr lang="en-GB" sz="1200">
                <a:solidFill>
                  <a:schemeClr val="tx1"/>
                </a:solidFill>
              </a:defRPr>
            </a:pPr>
            <a:r>
              <a:rPr lang="en-GB" sz="1050" b="0" i="1" u="none" strike="noStrike" kern="1200" spc="0" baseline="0">
                <a:solidFill>
                  <a:schemeClr val="tx1"/>
                </a:solidFill>
                <a:latin typeface="+mn-lt"/>
                <a:ea typeface="+mn-ea"/>
                <a:cs typeface="+mn-cs"/>
              </a:rPr>
              <a:t>Broken down by Technology type</a:t>
            </a:r>
          </a:p>
        </c:rich>
      </c:tx>
      <c:overlay val="0"/>
      <c:spPr>
        <a:noFill/>
        <a:ln>
          <a:noFill/>
        </a:ln>
        <a:effectLst/>
      </c:spPr>
      <c:txPr>
        <a:bodyPr rot="0" spcFirstLastPara="1" vertOverflow="ellipsis" vert="horz" wrap="square" anchor="ctr" anchorCtr="1"/>
        <a:lstStyle/>
        <a:p>
          <a:pPr algn="l" rtl="0">
            <a:defRPr lang="en-GB" sz="12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4"/>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4"/>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4"/>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4"/>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4"/>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4"/>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4"/>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4"/>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4"/>
          </a:solidFill>
          <a:ln>
            <a:no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4"/>
          </a:solidFill>
          <a:ln>
            <a:no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4"/>
          </a:solidFill>
          <a:ln>
            <a:no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4717017351713622E-2"/>
          <c:y val="0.14249781277340332"/>
          <c:w val="0.7249152745683205"/>
          <c:h val="0.65853091280256637"/>
        </c:manualLayout>
      </c:layout>
      <c:barChart>
        <c:barDir val="col"/>
        <c:grouping val="clustered"/>
        <c:varyColors val="0"/>
        <c:ser>
          <c:idx val="0"/>
          <c:order val="0"/>
          <c:tx>
            <c:strRef>
              <c:f>Pivot_tables!$B$69:$B$70</c:f>
              <c:strCache>
                <c:ptCount val="1"/>
                <c:pt idx="0">
                  <c:v>hydro</c:v>
                </c:pt>
              </c:strCache>
            </c:strRef>
          </c:tx>
          <c:spPr>
            <a:solidFill>
              <a:schemeClr val="accent4">
                <a:tint val="65000"/>
              </a:schemeClr>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Pivot_tables!$A$71:$A$77</c:f>
              <c:strCache>
                <c:ptCount val="6"/>
                <c:pt idx="0">
                  <c:v>Center</c:v>
                </c:pt>
                <c:pt idx="1">
                  <c:v>Mid-Volga</c:v>
                </c:pt>
                <c:pt idx="2">
                  <c:v>North-West</c:v>
                </c:pt>
                <c:pt idx="3">
                  <c:v>Siberia</c:v>
                </c:pt>
                <c:pt idx="4">
                  <c:v>South</c:v>
                </c:pt>
                <c:pt idx="5">
                  <c:v>Ural</c:v>
                </c:pt>
              </c:strCache>
            </c:strRef>
          </c:cat>
          <c:val>
            <c:numRef>
              <c:f>Pivot_tables!$B$71:$B$77</c:f>
              <c:numCache>
                <c:formatCode>General</c:formatCode>
                <c:ptCount val="6"/>
                <c:pt idx="2">
                  <c:v>49.8</c:v>
                </c:pt>
                <c:pt idx="4">
                  <c:v>110.16800000000001</c:v>
                </c:pt>
              </c:numCache>
            </c:numRef>
          </c:val>
          <c:extLst>
            <c:ext xmlns:c16="http://schemas.microsoft.com/office/drawing/2014/chart" uri="{C3380CC4-5D6E-409C-BE32-E72D297353CC}">
              <c16:uniqueId val="{00000000-32DB-43A9-824A-8BB305D14220}"/>
            </c:ext>
          </c:extLst>
        </c:ser>
        <c:ser>
          <c:idx val="1"/>
          <c:order val="1"/>
          <c:tx>
            <c:strRef>
              <c:f>Pivot_tables!$C$69:$C$70</c:f>
              <c:strCache>
                <c:ptCount val="1"/>
                <c:pt idx="0">
                  <c:v>solar</c:v>
                </c:pt>
              </c:strCache>
            </c:strRef>
          </c:tx>
          <c:spPr>
            <a:solidFill>
              <a:schemeClr val="accent4"/>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Pivot_tables!$A$71:$A$77</c:f>
              <c:strCache>
                <c:ptCount val="6"/>
                <c:pt idx="0">
                  <c:v>Center</c:v>
                </c:pt>
                <c:pt idx="1">
                  <c:v>Mid-Volga</c:v>
                </c:pt>
                <c:pt idx="2">
                  <c:v>North-West</c:v>
                </c:pt>
                <c:pt idx="3">
                  <c:v>Siberia</c:v>
                </c:pt>
                <c:pt idx="4">
                  <c:v>South</c:v>
                </c:pt>
                <c:pt idx="5">
                  <c:v>Ural</c:v>
                </c:pt>
              </c:strCache>
            </c:strRef>
          </c:cat>
          <c:val>
            <c:numRef>
              <c:f>Pivot_tables!$C$71:$C$77</c:f>
              <c:numCache>
                <c:formatCode>General</c:formatCode>
                <c:ptCount val="6"/>
                <c:pt idx="0">
                  <c:v>60</c:v>
                </c:pt>
                <c:pt idx="1">
                  <c:v>245</c:v>
                </c:pt>
                <c:pt idx="3">
                  <c:v>400.19799999999998</c:v>
                </c:pt>
                <c:pt idx="4">
                  <c:v>551.5</c:v>
                </c:pt>
                <c:pt idx="5">
                  <c:v>596</c:v>
                </c:pt>
              </c:numCache>
            </c:numRef>
          </c:val>
          <c:extLst>
            <c:ext xmlns:c16="http://schemas.microsoft.com/office/drawing/2014/chart" uri="{C3380CC4-5D6E-409C-BE32-E72D297353CC}">
              <c16:uniqueId val="{00000001-A699-4302-AE51-A0BAB89A88F1}"/>
            </c:ext>
          </c:extLst>
        </c:ser>
        <c:ser>
          <c:idx val="2"/>
          <c:order val="2"/>
          <c:tx>
            <c:strRef>
              <c:f>Pivot_tables!$D$69:$D$70</c:f>
              <c:strCache>
                <c:ptCount val="1"/>
                <c:pt idx="0">
                  <c:v>wind</c:v>
                </c:pt>
              </c:strCache>
            </c:strRef>
          </c:tx>
          <c:spPr>
            <a:solidFill>
              <a:schemeClr val="accent4">
                <a:shade val="65000"/>
              </a:schemeClr>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Pivot_tables!$A$71:$A$77</c:f>
              <c:strCache>
                <c:ptCount val="6"/>
                <c:pt idx="0">
                  <c:v>Center</c:v>
                </c:pt>
                <c:pt idx="1">
                  <c:v>Mid-Volga</c:v>
                </c:pt>
                <c:pt idx="2">
                  <c:v>North-West</c:v>
                </c:pt>
                <c:pt idx="3">
                  <c:v>Siberia</c:v>
                </c:pt>
                <c:pt idx="4">
                  <c:v>South</c:v>
                </c:pt>
                <c:pt idx="5">
                  <c:v>Ural</c:v>
                </c:pt>
              </c:strCache>
            </c:strRef>
          </c:cat>
          <c:val>
            <c:numRef>
              <c:f>Pivot_tables!$D$71:$D$77</c:f>
              <c:numCache>
                <c:formatCode>General</c:formatCode>
                <c:ptCount val="6"/>
                <c:pt idx="1">
                  <c:v>416</c:v>
                </c:pt>
                <c:pt idx="2">
                  <c:v>350.96999999999997</c:v>
                </c:pt>
                <c:pt idx="4">
                  <c:v>2202.889999999999</c:v>
                </c:pt>
                <c:pt idx="5">
                  <c:v>335.50000000000006</c:v>
                </c:pt>
              </c:numCache>
            </c:numRef>
          </c:val>
          <c:extLst>
            <c:ext xmlns:c16="http://schemas.microsoft.com/office/drawing/2014/chart" uri="{C3380CC4-5D6E-409C-BE32-E72D297353CC}">
              <c16:uniqueId val="{00000002-A699-4302-AE51-A0BAB89A88F1}"/>
            </c:ext>
          </c:extLst>
        </c:ser>
        <c:dLbls>
          <c:dLblPos val="outEnd"/>
          <c:showLegendKey val="0"/>
          <c:showVal val="1"/>
          <c:showCatName val="0"/>
          <c:showSerName val="0"/>
          <c:showPercent val="0"/>
          <c:showBubbleSize val="0"/>
        </c:dLbls>
        <c:gapWidth val="219"/>
        <c:overlap val="-27"/>
        <c:axId val="230795744"/>
        <c:axId val="230790336"/>
      </c:barChart>
      <c:catAx>
        <c:axId val="2307957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0790336"/>
        <c:crosses val="autoZero"/>
        <c:auto val="1"/>
        <c:lblAlgn val="ctr"/>
        <c:lblOffset val="100"/>
        <c:noMultiLvlLbl val="0"/>
      </c:catAx>
      <c:valAx>
        <c:axId val="23079033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Planned</a:t>
                </a:r>
                <a:r>
                  <a:rPr lang="en-US" baseline="0"/>
                  <a:t> Installed Capacity, MW</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07957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[HW1_3_consolidation.xlsx]Pivot_tables!PivotTable5</c:name>
    <c:fmtId val="2"/>
  </c:pivotSource>
  <c:chart>
    <c:title>
      <c:tx>
        <c:rich>
          <a:bodyPr rot="0" spcFirstLastPara="1" vertOverflow="ellipsis" vert="horz" wrap="square" anchor="ctr" anchorCtr="1"/>
          <a:lstStyle/>
          <a:p>
            <a:pPr>
              <a:defRPr sz="1200" b="0" i="0" u="none" strike="noStrike" kern="1200" spc="0" baseline="0">
                <a:solidFill>
                  <a:schemeClr val="tx1"/>
                </a:solidFill>
                <a:latin typeface="+mn-lt"/>
                <a:ea typeface="+mn-ea"/>
                <a:cs typeface="+mn-cs"/>
              </a:defRPr>
            </a:pPr>
            <a:r>
              <a:rPr lang="en-GB" sz="1200">
                <a:solidFill>
                  <a:schemeClr val="tx1"/>
                </a:solidFill>
              </a:rPr>
              <a:t>Information</a:t>
            </a:r>
            <a:r>
              <a:rPr lang="en-GB" sz="1200" baseline="0">
                <a:solidFill>
                  <a:schemeClr val="tx1"/>
                </a:solidFill>
              </a:rPr>
              <a:t> on UPS</a:t>
            </a:r>
            <a:endParaRPr lang="en-GB" sz="1200">
              <a:solidFill>
                <a:schemeClr val="tx1"/>
              </a:solidFill>
            </a:endParaRP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w="28575" cap="rnd">
            <a:noFill/>
            <a:round/>
          </a:ln>
          <a:effectLst/>
        </c:spPr>
        <c:marker>
          <c:symbol val="diamond"/>
          <c:size val="7"/>
          <c:spPr>
            <a:solidFill>
              <a:schemeClr val="accent2"/>
            </a:solidFill>
            <a:ln w="9525">
              <a:solidFill>
                <a:schemeClr val="accent2"/>
              </a:solidFill>
            </a:ln>
            <a:effectLst/>
          </c:spPr>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2">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noFill/>
            <a:round/>
          </a:ln>
          <a:effectLst/>
        </c:spPr>
        <c:marker>
          <c:symbol val="diamond"/>
          <c:size val="7"/>
          <c:spPr>
            <a:solidFill>
              <a:schemeClr val="accent2"/>
            </a:solidFill>
            <a:ln w="9525">
              <a:solidFill>
                <a:schemeClr val="accent2"/>
              </a:solidFill>
            </a:ln>
            <a:effectLst/>
          </c:spPr>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2">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noFill/>
            <a:round/>
          </a:ln>
          <a:effectLst/>
        </c:spPr>
        <c:marker>
          <c:symbol val="diamond"/>
          <c:size val="7"/>
          <c:spPr>
            <a:solidFill>
              <a:schemeClr val="accent2"/>
            </a:solidFill>
            <a:ln w="9525">
              <a:solidFill>
                <a:schemeClr val="accent2"/>
              </a:solidFill>
            </a:ln>
            <a:effectLst/>
          </c:spPr>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2">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Pivot_tables!$B$85</c:f>
              <c:strCache>
                <c:ptCount val="1"/>
                <c:pt idx="0">
                  <c:v>Sum of capacity demand 2020-2030, GW</c:v>
                </c:pt>
              </c:strCache>
            </c:strRef>
          </c:tx>
          <c:spPr>
            <a:solidFill>
              <a:schemeClr val="accent1"/>
            </a:solidFill>
            <a:ln>
              <a:noFill/>
            </a:ln>
            <a:effectLst/>
          </c:spPr>
          <c:invertIfNegative val="0"/>
          <c:cat>
            <c:strRef>
              <c:f>Pivot_tables!$A$86:$A$92</c:f>
              <c:strCache>
                <c:ptCount val="6"/>
                <c:pt idx="0">
                  <c:v>Center</c:v>
                </c:pt>
                <c:pt idx="1">
                  <c:v>Mid-Volga</c:v>
                </c:pt>
                <c:pt idx="2">
                  <c:v>North-West</c:v>
                </c:pt>
                <c:pt idx="3">
                  <c:v>Siberia</c:v>
                </c:pt>
                <c:pt idx="4">
                  <c:v>South</c:v>
                </c:pt>
                <c:pt idx="5">
                  <c:v>Ural</c:v>
                </c:pt>
              </c:strCache>
            </c:strRef>
          </c:cat>
          <c:val>
            <c:numRef>
              <c:f>Pivot_tables!$B$86:$B$92</c:f>
              <c:numCache>
                <c:formatCode>General</c:formatCode>
                <c:ptCount val="6"/>
                <c:pt idx="0">
                  <c:v>114.69600000000003</c:v>
                </c:pt>
                <c:pt idx="1">
                  <c:v>232.32000000000011</c:v>
                </c:pt>
                <c:pt idx="2">
                  <c:v>80.78</c:v>
                </c:pt>
                <c:pt idx="3">
                  <c:v>280.55000000000013</c:v>
                </c:pt>
                <c:pt idx="4">
                  <c:v>1106.6399999999983</c:v>
                </c:pt>
                <c:pt idx="5">
                  <c:v>1218.2399999999998</c:v>
                </c:pt>
              </c:numCache>
            </c:numRef>
          </c:val>
          <c:extLst>
            <c:ext xmlns:c16="http://schemas.microsoft.com/office/drawing/2014/chart" uri="{C3380CC4-5D6E-409C-BE32-E72D297353CC}">
              <c16:uniqueId val="{00000000-BFE1-498C-8DD4-A6BE3DAA22FC}"/>
            </c:ext>
          </c:extLst>
        </c:ser>
        <c:dLbls>
          <c:showLegendKey val="0"/>
          <c:showVal val="0"/>
          <c:showCatName val="0"/>
          <c:showSerName val="0"/>
          <c:showPercent val="0"/>
          <c:showBubbleSize val="0"/>
        </c:dLbls>
        <c:gapWidth val="219"/>
        <c:overlap val="-27"/>
        <c:axId val="169448080"/>
        <c:axId val="169446416"/>
      </c:barChart>
      <c:lineChart>
        <c:grouping val="standard"/>
        <c:varyColors val="0"/>
        <c:ser>
          <c:idx val="1"/>
          <c:order val="1"/>
          <c:tx>
            <c:strRef>
              <c:f>Pivot_tables!$C$85</c:f>
              <c:strCache>
                <c:ptCount val="1"/>
                <c:pt idx="0">
                  <c:v>Average of obsolescence of transmission lines</c:v>
                </c:pt>
              </c:strCache>
            </c:strRef>
          </c:tx>
          <c:spPr>
            <a:ln w="28575" cap="rnd">
              <a:noFill/>
              <a:round/>
            </a:ln>
            <a:effectLst/>
          </c:spPr>
          <c:marker>
            <c:symbol val="diamond"/>
            <c:size val="7"/>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2">
                        <a:lumMod val="7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Pivot_tables!$A$86:$A$92</c:f>
              <c:strCache>
                <c:ptCount val="6"/>
                <c:pt idx="0">
                  <c:v>Center</c:v>
                </c:pt>
                <c:pt idx="1">
                  <c:v>Mid-Volga</c:v>
                </c:pt>
                <c:pt idx="2">
                  <c:v>North-West</c:v>
                </c:pt>
                <c:pt idx="3">
                  <c:v>Siberia</c:v>
                </c:pt>
                <c:pt idx="4">
                  <c:v>South</c:v>
                </c:pt>
                <c:pt idx="5">
                  <c:v>Ural</c:v>
                </c:pt>
              </c:strCache>
            </c:strRef>
          </c:cat>
          <c:val>
            <c:numRef>
              <c:f>Pivot_tables!$C$86:$C$92</c:f>
              <c:numCache>
                <c:formatCode>General</c:formatCode>
                <c:ptCount val="6"/>
                <c:pt idx="0">
                  <c:v>0.76100000000000001</c:v>
                </c:pt>
                <c:pt idx="1">
                  <c:v>0.73499999999999976</c:v>
                </c:pt>
                <c:pt idx="2">
                  <c:v>0.63900000000000012</c:v>
                </c:pt>
                <c:pt idx="3">
                  <c:v>0.64300000000000035</c:v>
                </c:pt>
                <c:pt idx="4">
                  <c:v>0.63500000000000012</c:v>
                </c:pt>
                <c:pt idx="5">
                  <c:v>0.71699999999999953</c:v>
                </c:pt>
              </c:numCache>
            </c:numRef>
          </c:val>
          <c:smooth val="0"/>
          <c:extLst>
            <c:ext xmlns:c16="http://schemas.microsoft.com/office/drawing/2014/chart" uri="{C3380CC4-5D6E-409C-BE32-E72D297353CC}">
              <c16:uniqueId val="{00000001-BFE1-498C-8DD4-A6BE3DAA22FC}"/>
            </c:ext>
          </c:extLst>
        </c:ser>
        <c:dLbls>
          <c:showLegendKey val="0"/>
          <c:showVal val="0"/>
          <c:showCatName val="0"/>
          <c:showSerName val="0"/>
          <c:showPercent val="0"/>
          <c:showBubbleSize val="0"/>
        </c:dLbls>
        <c:marker val="1"/>
        <c:smooth val="0"/>
        <c:axId val="97029040"/>
        <c:axId val="97036528"/>
      </c:lineChart>
      <c:catAx>
        <c:axId val="1694480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446416"/>
        <c:crosses val="autoZero"/>
        <c:auto val="1"/>
        <c:lblAlgn val="ctr"/>
        <c:lblOffset val="100"/>
        <c:noMultiLvlLbl val="0"/>
      </c:catAx>
      <c:valAx>
        <c:axId val="1694464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5"/>
                </a:solidFill>
                <a:latin typeface="+mn-lt"/>
                <a:ea typeface="+mn-ea"/>
                <a:cs typeface="+mn-cs"/>
              </a:defRPr>
            </a:pPr>
            <a:endParaRPr lang="en-US"/>
          </a:p>
        </c:txPr>
        <c:crossAx val="169448080"/>
        <c:crosses val="autoZero"/>
        <c:crossBetween val="between"/>
      </c:valAx>
      <c:valAx>
        <c:axId val="97036528"/>
        <c:scaling>
          <c:orientation val="minMax"/>
          <c:min val="0"/>
        </c:scaling>
        <c:delete val="0"/>
        <c:axPos val="r"/>
        <c:numFmt formatCode="0.00%"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2">
                    <a:lumMod val="75000"/>
                  </a:schemeClr>
                </a:solidFill>
                <a:latin typeface="+mn-lt"/>
                <a:ea typeface="+mn-ea"/>
                <a:cs typeface="+mn-cs"/>
              </a:defRPr>
            </a:pPr>
            <a:endParaRPr lang="en-US"/>
          </a:p>
        </c:txPr>
        <c:crossAx val="97029040"/>
        <c:crosses val="max"/>
        <c:crossBetween val="between"/>
      </c:valAx>
      <c:catAx>
        <c:axId val="97029040"/>
        <c:scaling>
          <c:orientation val="minMax"/>
        </c:scaling>
        <c:delete val="1"/>
        <c:axPos val="b"/>
        <c:numFmt formatCode="General" sourceLinked="1"/>
        <c:majorTickMark val="out"/>
        <c:minorTickMark val="none"/>
        <c:tickLblPos val="nextTo"/>
        <c:crossAx val="97036528"/>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[HW1_3_consolidation.xlsx]Pivot_tables!PivotTable6</c:name>
    <c:fmtId val="2"/>
  </c:pivotSource>
  <c:chart>
    <c:title>
      <c:tx>
        <c:rich>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r>
              <a:rPr lang="en-GB" sz="1200">
                <a:solidFill>
                  <a:schemeClr val="tx1"/>
                </a:solidFill>
              </a:rPr>
              <a:t>Average</a:t>
            </a:r>
            <a:r>
              <a:rPr lang="en-GB" sz="1200" baseline="0">
                <a:solidFill>
                  <a:schemeClr val="tx1"/>
                </a:solidFill>
              </a:rPr>
              <a:t> cost of projects (in Rubles/Kw)</a:t>
            </a:r>
          </a:p>
          <a:p>
            <a:pPr algn="l">
              <a:defRPr/>
            </a:pPr>
            <a:r>
              <a:rPr lang="en-GB" sz="1050" i="1" baseline="0">
                <a:solidFill>
                  <a:schemeClr val="tx1"/>
                </a:solidFill>
              </a:rPr>
              <a:t>Broken down by Technology type and Commercialisation year</a:t>
            </a:r>
          </a:p>
        </c:rich>
      </c:tx>
      <c:layout>
        <c:manualLayout>
          <c:xMode val="edge"/>
          <c:yMode val="edge"/>
          <c:x val="0.39784844754704235"/>
          <c:y val="3.0602861307290379E-2"/>
        </c:manualLayout>
      </c:layout>
      <c:overlay val="0"/>
      <c:spPr>
        <a:noFill/>
        <a:ln>
          <a:noFill/>
        </a:ln>
        <a:effectLst/>
      </c:spPr>
      <c:txPr>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4"/>
          </a:solidFill>
          <a:ln>
            <a:noFill/>
          </a:ln>
          <a:effectLst/>
        </c:spPr>
        <c:marker>
          <c:symbol val="none"/>
        </c:marker>
        <c:dLbl>
          <c:idx val="0"/>
          <c:numFmt formatCode="#,##0" sourceLinked="0"/>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Pivot_tables!$B$100</c:f>
              <c:strCache>
                <c:ptCount val="1"/>
                <c:pt idx="0">
                  <c:v>Total</c:v>
                </c:pt>
              </c:strCache>
            </c:strRef>
          </c:tx>
          <c:spPr>
            <a:solidFill>
              <a:schemeClr val="accent4"/>
            </a:solidFill>
            <a:ln>
              <a:noFill/>
            </a:ln>
            <a:effectLst/>
          </c:spPr>
          <c:invertIfNegative val="0"/>
          <c:dLbls>
            <c:numFmt formatCode="#,##0" sourceLinked="0"/>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multiLvlStrRef>
              <c:f>Pivot_tables!$A$101:$A$128</c:f>
              <c:multiLvlStrCache>
                <c:ptCount val="24"/>
                <c:lvl>
                  <c:pt idx="0">
                    <c:v>2017</c:v>
                  </c:pt>
                  <c:pt idx="1">
                    <c:v>2019</c:v>
                  </c:pt>
                  <c:pt idx="2">
                    <c:v>2020</c:v>
                  </c:pt>
                  <c:pt idx="3">
                    <c:v>2021</c:v>
                  </c:pt>
                  <c:pt idx="4">
                    <c:v>2022</c:v>
                  </c:pt>
                  <c:pt idx="5">
                    <c:v>2023</c:v>
                  </c:pt>
                  <c:pt idx="6">
                    <c:v>2014</c:v>
                  </c:pt>
                  <c:pt idx="7">
                    <c:v>2015</c:v>
                  </c:pt>
                  <c:pt idx="8">
                    <c:v>2016</c:v>
                  </c:pt>
                  <c:pt idx="9">
                    <c:v>2017</c:v>
                  </c:pt>
                  <c:pt idx="10">
                    <c:v>2018</c:v>
                  </c:pt>
                  <c:pt idx="11">
                    <c:v>2019</c:v>
                  </c:pt>
                  <c:pt idx="12">
                    <c:v>2020</c:v>
                  </c:pt>
                  <c:pt idx="13">
                    <c:v>2021</c:v>
                  </c:pt>
                  <c:pt idx="14">
                    <c:v>2022</c:v>
                  </c:pt>
                  <c:pt idx="15">
                    <c:v>2015</c:v>
                  </c:pt>
                  <c:pt idx="16">
                    <c:v>2016</c:v>
                  </c:pt>
                  <c:pt idx="17">
                    <c:v>2017</c:v>
                  </c:pt>
                  <c:pt idx="18">
                    <c:v>2018</c:v>
                  </c:pt>
                  <c:pt idx="19">
                    <c:v>2019</c:v>
                  </c:pt>
                  <c:pt idx="20">
                    <c:v>2020</c:v>
                  </c:pt>
                  <c:pt idx="21">
                    <c:v>2021</c:v>
                  </c:pt>
                  <c:pt idx="22">
                    <c:v>2022</c:v>
                  </c:pt>
                  <c:pt idx="23">
                    <c:v>2023</c:v>
                  </c:pt>
                </c:lvl>
                <c:lvl>
                  <c:pt idx="0">
                    <c:v>hydro</c:v>
                  </c:pt>
                  <c:pt idx="6">
                    <c:v>solar</c:v>
                  </c:pt>
                  <c:pt idx="15">
                    <c:v>wind</c:v>
                  </c:pt>
                </c:lvl>
              </c:multiLvlStrCache>
            </c:multiLvlStrRef>
          </c:cat>
          <c:val>
            <c:numRef>
              <c:f>Pivot_tables!$B$101:$B$128</c:f>
              <c:numCache>
                <c:formatCode>General</c:formatCode>
                <c:ptCount val="24"/>
                <c:pt idx="0">
                  <c:v>146000</c:v>
                </c:pt>
                <c:pt idx="1">
                  <c:v>174014</c:v>
                </c:pt>
                <c:pt idx="2">
                  <c:v>174473</c:v>
                </c:pt>
                <c:pt idx="3">
                  <c:v>163912</c:v>
                </c:pt>
                <c:pt idx="4">
                  <c:v>163912</c:v>
                </c:pt>
                <c:pt idx="5">
                  <c:v>174473</c:v>
                </c:pt>
                <c:pt idx="6">
                  <c:v>114959</c:v>
                </c:pt>
                <c:pt idx="7">
                  <c:v>105009.76923076923</c:v>
                </c:pt>
                <c:pt idx="8">
                  <c:v>113304.375</c:v>
                </c:pt>
                <c:pt idx="9">
                  <c:v>108087.23529411765</c:v>
                </c:pt>
                <c:pt idx="10">
                  <c:v>106284.16666666667</c:v>
                </c:pt>
                <c:pt idx="11">
                  <c:v>122458.6</c:v>
                </c:pt>
                <c:pt idx="12">
                  <c:v>114005</c:v>
                </c:pt>
                <c:pt idx="13">
                  <c:v>81232.181818181823</c:v>
                </c:pt>
                <c:pt idx="14">
                  <c:v>98271.222222222219</c:v>
                </c:pt>
                <c:pt idx="15">
                  <c:v>65696</c:v>
                </c:pt>
                <c:pt idx="16">
                  <c:v>110023</c:v>
                </c:pt>
                <c:pt idx="17">
                  <c:v>64909</c:v>
                </c:pt>
                <c:pt idx="18">
                  <c:v>135670.39999999999</c:v>
                </c:pt>
                <c:pt idx="19">
                  <c:v>118503.7</c:v>
                </c:pt>
                <c:pt idx="20">
                  <c:v>117999.34782608696</c:v>
                </c:pt>
                <c:pt idx="21">
                  <c:v>81333.666666666672</c:v>
                </c:pt>
                <c:pt idx="22">
                  <c:v>108440.47368421052</c:v>
                </c:pt>
                <c:pt idx="23">
                  <c:v>66432.769230769234</c:v>
                </c:pt>
              </c:numCache>
            </c:numRef>
          </c:val>
          <c:extLst>
            <c:ext xmlns:c16="http://schemas.microsoft.com/office/drawing/2014/chart" uri="{C3380CC4-5D6E-409C-BE32-E72D297353CC}">
              <c16:uniqueId val="{00000000-EFDA-4BE9-A695-2D6D530FD0B0}"/>
            </c:ext>
          </c:extLst>
        </c:ser>
        <c:dLbls>
          <c:dLblPos val="outEnd"/>
          <c:showLegendKey val="0"/>
          <c:showVal val="1"/>
          <c:showCatName val="0"/>
          <c:showSerName val="0"/>
          <c:showPercent val="0"/>
          <c:showBubbleSize val="0"/>
        </c:dLbls>
        <c:gapWidth val="219"/>
        <c:axId val="175387248"/>
        <c:axId val="175386832"/>
      </c:barChart>
      <c:catAx>
        <c:axId val="1753872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386832"/>
        <c:crosses val="autoZero"/>
        <c:auto val="1"/>
        <c:lblAlgn val="ctr"/>
        <c:lblOffset val="100"/>
        <c:noMultiLvlLbl val="0"/>
      </c:catAx>
      <c:valAx>
        <c:axId val="175386832"/>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175387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a:t>Planned commercialisation year Line Fit  Plot</a:t>
            </a:r>
          </a:p>
        </c:rich>
      </c:tx>
      <c:overlay val="0"/>
    </c:title>
    <c:autoTitleDeleted val="0"/>
    <c:plotArea>
      <c:layout/>
      <c:scatterChart>
        <c:scatterStyle val="lineMarker"/>
        <c:varyColors val="0"/>
        <c:ser>
          <c:idx val="0"/>
          <c:order val="0"/>
          <c:tx>
            <c:v>Planned capital expenses, rub/kW</c:v>
          </c:tx>
          <c:spPr>
            <a:ln w="19050">
              <a:noFill/>
            </a:ln>
          </c:spPr>
          <c:xVal>
            <c:numRef>
              <c:f>Wind!$I$2:$I$105</c:f>
              <c:numCache>
                <c:formatCode>0</c:formatCode>
                <c:ptCount val="104"/>
                <c:pt idx="0">
                  <c:v>2016</c:v>
                </c:pt>
                <c:pt idx="1">
                  <c:v>2017</c:v>
                </c:pt>
                <c:pt idx="2">
                  <c:v>2017</c:v>
                </c:pt>
                <c:pt idx="3">
                  <c:v>2017</c:v>
                </c:pt>
                <c:pt idx="4">
                  <c:v>2015</c:v>
                </c:pt>
                <c:pt idx="5">
                  <c:v>2017</c:v>
                </c:pt>
                <c:pt idx="6">
                  <c:v>2017</c:v>
                </c:pt>
                <c:pt idx="7">
                  <c:v>2017</c:v>
                </c:pt>
                <c:pt idx="8">
                  <c:v>2016</c:v>
                </c:pt>
                <c:pt idx="9">
                  <c:v>2018</c:v>
                </c:pt>
                <c:pt idx="10">
                  <c:v>2018</c:v>
                </c:pt>
                <c:pt idx="11">
                  <c:v>2018</c:v>
                </c:pt>
                <c:pt idx="12">
                  <c:v>2019</c:v>
                </c:pt>
                <c:pt idx="13">
                  <c:v>2019</c:v>
                </c:pt>
                <c:pt idx="14">
                  <c:v>2019</c:v>
                </c:pt>
                <c:pt idx="15">
                  <c:v>2019</c:v>
                </c:pt>
                <c:pt idx="16">
                  <c:v>2019</c:v>
                </c:pt>
                <c:pt idx="17">
                  <c:v>2019</c:v>
                </c:pt>
                <c:pt idx="18">
                  <c:v>2019</c:v>
                </c:pt>
                <c:pt idx="19">
                  <c:v>2019</c:v>
                </c:pt>
                <c:pt idx="20">
                  <c:v>2019</c:v>
                </c:pt>
                <c:pt idx="21">
                  <c:v>2019</c:v>
                </c:pt>
                <c:pt idx="22">
                  <c:v>2020</c:v>
                </c:pt>
                <c:pt idx="23">
                  <c:v>2020</c:v>
                </c:pt>
                <c:pt idx="24">
                  <c:v>2020</c:v>
                </c:pt>
                <c:pt idx="25">
                  <c:v>2020</c:v>
                </c:pt>
                <c:pt idx="26">
                  <c:v>2020</c:v>
                </c:pt>
                <c:pt idx="27">
                  <c:v>2020</c:v>
                </c:pt>
                <c:pt idx="28">
                  <c:v>2020</c:v>
                </c:pt>
                <c:pt idx="29">
                  <c:v>2020</c:v>
                </c:pt>
                <c:pt idx="30">
                  <c:v>2020</c:v>
                </c:pt>
                <c:pt idx="31">
                  <c:v>2020</c:v>
                </c:pt>
                <c:pt idx="32">
                  <c:v>2020</c:v>
                </c:pt>
                <c:pt idx="33">
                  <c:v>2020</c:v>
                </c:pt>
                <c:pt idx="34">
                  <c:v>2020</c:v>
                </c:pt>
                <c:pt idx="35">
                  <c:v>2018</c:v>
                </c:pt>
                <c:pt idx="36">
                  <c:v>2018</c:v>
                </c:pt>
                <c:pt idx="37">
                  <c:v>2019</c:v>
                </c:pt>
                <c:pt idx="38">
                  <c:v>2019</c:v>
                </c:pt>
                <c:pt idx="39">
                  <c:v>2019</c:v>
                </c:pt>
                <c:pt idx="40">
                  <c:v>2019</c:v>
                </c:pt>
                <c:pt idx="41">
                  <c:v>2020</c:v>
                </c:pt>
                <c:pt idx="42">
                  <c:v>2020</c:v>
                </c:pt>
                <c:pt idx="43">
                  <c:v>2020</c:v>
                </c:pt>
                <c:pt idx="44">
                  <c:v>2020</c:v>
                </c:pt>
                <c:pt idx="45">
                  <c:v>2020</c:v>
                </c:pt>
                <c:pt idx="46">
                  <c:v>2020</c:v>
                </c:pt>
                <c:pt idx="47">
                  <c:v>2020</c:v>
                </c:pt>
                <c:pt idx="48">
                  <c:v>2020</c:v>
                </c:pt>
                <c:pt idx="49">
                  <c:v>2020</c:v>
                </c:pt>
                <c:pt idx="50">
                  <c:v>2020</c:v>
                </c:pt>
                <c:pt idx="51">
                  <c:v>2021</c:v>
                </c:pt>
                <c:pt idx="52">
                  <c:v>2021</c:v>
                </c:pt>
                <c:pt idx="53">
                  <c:v>2021</c:v>
                </c:pt>
                <c:pt idx="54">
                  <c:v>2021</c:v>
                </c:pt>
                <c:pt idx="55">
                  <c:v>2021</c:v>
                </c:pt>
                <c:pt idx="56">
                  <c:v>2021</c:v>
                </c:pt>
                <c:pt idx="57">
                  <c:v>2021</c:v>
                </c:pt>
                <c:pt idx="58">
                  <c:v>2021</c:v>
                </c:pt>
                <c:pt idx="59">
                  <c:v>2022</c:v>
                </c:pt>
                <c:pt idx="60">
                  <c:v>2022</c:v>
                </c:pt>
                <c:pt idx="61">
                  <c:v>2022</c:v>
                </c:pt>
                <c:pt idx="62">
                  <c:v>2022</c:v>
                </c:pt>
                <c:pt idx="63">
                  <c:v>2022</c:v>
                </c:pt>
                <c:pt idx="64">
                  <c:v>2022</c:v>
                </c:pt>
                <c:pt idx="65">
                  <c:v>2022</c:v>
                </c:pt>
                <c:pt idx="66">
                  <c:v>2022</c:v>
                </c:pt>
                <c:pt idx="67">
                  <c:v>2022</c:v>
                </c:pt>
                <c:pt idx="68">
                  <c:v>2022</c:v>
                </c:pt>
                <c:pt idx="69">
                  <c:v>2022</c:v>
                </c:pt>
                <c:pt idx="70">
                  <c:v>2022</c:v>
                </c:pt>
                <c:pt idx="71">
                  <c:v>2022</c:v>
                </c:pt>
                <c:pt idx="72">
                  <c:v>2022</c:v>
                </c:pt>
                <c:pt idx="73">
                  <c:v>2022</c:v>
                </c:pt>
                <c:pt idx="74">
                  <c:v>2022</c:v>
                </c:pt>
                <c:pt idx="75">
                  <c:v>2022</c:v>
                </c:pt>
                <c:pt idx="76">
                  <c:v>2022</c:v>
                </c:pt>
                <c:pt idx="77">
                  <c:v>2022</c:v>
                </c:pt>
                <c:pt idx="78">
                  <c:v>2019</c:v>
                </c:pt>
                <c:pt idx="79">
                  <c:v>2019</c:v>
                </c:pt>
                <c:pt idx="80">
                  <c:v>2019</c:v>
                </c:pt>
                <c:pt idx="81">
                  <c:v>2019</c:v>
                </c:pt>
                <c:pt idx="82">
                  <c:v>2019</c:v>
                </c:pt>
                <c:pt idx="83">
                  <c:v>2019</c:v>
                </c:pt>
                <c:pt idx="84">
                  <c:v>2021</c:v>
                </c:pt>
                <c:pt idx="85">
                  <c:v>2021</c:v>
                </c:pt>
                <c:pt idx="86">
                  <c:v>2021</c:v>
                </c:pt>
                <c:pt idx="87">
                  <c:v>2021</c:v>
                </c:pt>
                <c:pt idx="88">
                  <c:v>2021</c:v>
                </c:pt>
                <c:pt idx="89">
                  <c:v>2021</c:v>
                </c:pt>
                <c:pt idx="90">
                  <c:v>2021</c:v>
                </c:pt>
                <c:pt idx="91">
                  <c:v>2023</c:v>
                </c:pt>
                <c:pt idx="92">
                  <c:v>2023</c:v>
                </c:pt>
                <c:pt idx="93">
                  <c:v>2023</c:v>
                </c:pt>
                <c:pt idx="94">
                  <c:v>2023</c:v>
                </c:pt>
                <c:pt idx="95">
                  <c:v>2023</c:v>
                </c:pt>
                <c:pt idx="96">
                  <c:v>2023</c:v>
                </c:pt>
                <c:pt idx="97">
                  <c:v>2023</c:v>
                </c:pt>
                <c:pt idx="98">
                  <c:v>2023</c:v>
                </c:pt>
                <c:pt idx="99">
                  <c:v>2023</c:v>
                </c:pt>
                <c:pt idx="100">
                  <c:v>2023</c:v>
                </c:pt>
                <c:pt idx="101">
                  <c:v>2023</c:v>
                </c:pt>
                <c:pt idx="102">
                  <c:v>2023</c:v>
                </c:pt>
                <c:pt idx="103">
                  <c:v>2023</c:v>
                </c:pt>
              </c:numCache>
            </c:numRef>
          </c:xVal>
          <c:yVal>
            <c:numRef>
              <c:f>Wind!$K$2:$K$105</c:f>
              <c:numCache>
                <c:formatCode>General</c:formatCode>
                <c:ptCount val="104"/>
                <c:pt idx="0">
                  <c:v>64974</c:v>
                </c:pt>
                <c:pt idx="1">
                  <c:v>64909</c:v>
                </c:pt>
                <c:pt idx="2">
                  <c:v>64909</c:v>
                </c:pt>
                <c:pt idx="3">
                  <c:v>64909</c:v>
                </c:pt>
                <c:pt idx="4">
                  <c:v>65696</c:v>
                </c:pt>
                <c:pt idx="5">
                  <c:v>64909</c:v>
                </c:pt>
                <c:pt idx="6">
                  <c:v>64909</c:v>
                </c:pt>
                <c:pt idx="7">
                  <c:v>64909</c:v>
                </c:pt>
                <c:pt idx="8">
                  <c:v>155072</c:v>
                </c:pt>
                <c:pt idx="9">
                  <c:v>141472</c:v>
                </c:pt>
                <c:pt idx="10">
                  <c:v>141472</c:v>
                </c:pt>
                <c:pt idx="11">
                  <c:v>141472</c:v>
                </c:pt>
                <c:pt idx="12">
                  <c:v>134272</c:v>
                </c:pt>
                <c:pt idx="13">
                  <c:v>134272</c:v>
                </c:pt>
                <c:pt idx="14">
                  <c:v>134272</c:v>
                </c:pt>
                <c:pt idx="15">
                  <c:v>134272</c:v>
                </c:pt>
                <c:pt idx="16">
                  <c:v>134272</c:v>
                </c:pt>
                <c:pt idx="17">
                  <c:v>134272</c:v>
                </c:pt>
                <c:pt idx="18">
                  <c:v>134272</c:v>
                </c:pt>
                <c:pt idx="19">
                  <c:v>134272</c:v>
                </c:pt>
                <c:pt idx="20">
                  <c:v>134272</c:v>
                </c:pt>
                <c:pt idx="21">
                  <c:v>134272</c:v>
                </c:pt>
                <c:pt idx="22">
                  <c:v>134137</c:v>
                </c:pt>
                <c:pt idx="23">
                  <c:v>134137</c:v>
                </c:pt>
                <c:pt idx="24">
                  <c:v>134137</c:v>
                </c:pt>
                <c:pt idx="25">
                  <c:v>134137</c:v>
                </c:pt>
                <c:pt idx="26">
                  <c:v>134137</c:v>
                </c:pt>
                <c:pt idx="27">
                  <c:v>134137</c:v>
                </c:pt>
                <c:pt idx="28">
                  <c:v>134137</c:v>
                </c:pt>
                <c:pt idx="29">
                  <c:v>134137</c:v>
                </c:pt>
                <c:pt idx="30">
                  <c:v>134137</c:v>
                </c:pt>
                <c:pt idx="31">
                  <c:v>134137</c:v>
                </c:pt>
                <c:pt idx="32">
                  <c:v>134137</c:v>
                </c:pt>
                <c:pt idx="33">
                  <c:v>134137</c:v>
                </c:pt>
                <c:pt idx="34">
                  <c:v>134137</c:v>
                </c:pt>
                <c:pt idx="35">
                  <c:v>126968</c:v>
                </c:pt>
                <c:pt idx="36">
                  <c:v>126968</c:v>
                </c:pt>
                <c:pt idx="37">
                  <c:v>123001</c:v>
                </c:pt>
                <c:pt idx="38">
                  <c:v>123001</c:v>
                </c:pt>
                <c:pt idx="39">
                  <c:v>123001</c:v>
                </c:pt>
                <c:pt idx="40">
                  <c:v>123001</c:v>
                </c:pt>
                <c:pt idx="41">
                  <c:v>85599</c:v>
                </c:pt>
                <c:pt idx="42">
                  <c:v>85599</c:v>
                </c:pt>
                <c:pt idx="43">
                  <c:v>85599</c:v>
                </c:pt>
                <c:pt idx="44">
                  <c:v>92055</c:v>
                </c:pt>
                <c:pt idx="45">
                  <c:v>92055</c:v>
                </c:pt>
                <c:pt idx="46">
                  <c:v>92160</c:v>
                </c:pt>
                <c:pt idx="47">
                  <c:v>103939</c:v>
                </c:pt>
                <c:pt idx="48">
                  <c:v>109099</c:v>
                </c:pt>
                <c:pt idx="49">
                  <c:v>109099</c:v>
                </c:pt>
                <c:pt idx="50">
                  <c:v>115000</c:v>
                </c:pt>
                <c:pt idx="51">
                  <c:v>85599</c:v>
                </c:pt>
                <c:pt idx="52">
                  <c:v>85599</c:v>
                </c:pt>
                <c:pt idx="53">
                  <c:v>85599</c:v>
                </c:pt>
                <c:pt idx="54">
                  <c:v>92055</c:v>
                </c:pt>
                <c:pt idx="55">
                  <c:v>92067</c:v>
                </c:pt>
                <c:pt idx="56">
                  <c:v>105025</c:v>
                </c:pt>
                <c:pt idx="57">
                  <c:v>109999</c:v>
                </c:pt>
                <c:pt idx="58">
                  <c:v>115000</c:v>
                </c:pt>
                <c:pt idx="59">
                  <c:v>85599</c:v>
                </c:pt>
                <c:pt idx="60">
                  <c:v>85599</c:v>
                </c:pt>
                <c:pt idx="61">
                  <c:v>85599</c:v>
                </c:pt>
                <c:pt idx="62">
                  <c:v>92055</c:v>
                </c:pt>
                <c:pt idx="63">
                  <c:v>105505</c:v>
                </c:pt>
                <c:pt idx="64">
                  <c:v>111011</c:v>
                </c:pt>
                <c:pt idx="65">
                  <c:v>115000</c:v>
                </c:pt>
                <c:pt idx="66">
                  <c:v>115000</c:v>
                </c:pt>
                <c:pt idx="67">
                  <c:v>115000</c:v>
                </c:pt>
                <c:pt idx="68">
                  <c:v>115000</c:v>
                </c:pt>
                <c:pt idx="69">
                  <c:v>115000</c:v>
                </c:pt>
                <c:pt idx="70">
                  <c:v>115000</c:v>
                </c:pt>
                <c:pt idx="71">
                  <c:v>115000</c:v>
                </c:pt>
                <c:pt idx="72">
                  <c:v>115000</c:v>
                </c:pt>
                <c:pt idx="73">
                  <c:v>115000</c:v>
                </c:pt>
                <c:pt idx="74">
                  <c:v>115000</c:v>
                </c:pt>
                <c:pt idx="75">
                  <c:v>115000</c:v>
                </c:pt>
                <c:pt idx="76">
                  <c:v>115000</c:v>
                </c:pt>
                <c:pt idx="77">
                  <c:v>115001</c:v>
                </c:pt>
                <c:pt idx="78">
                  <c:v>80305</c:v>
                </c:pt>
                <c:pt idx="79">
                  <c:v>80609</c:v>
                </c:pt>
                <c:pt idx="80">
                  <c:v>81104</c:v>
                </c:pt>
                <c:pt idx="81">
                  <c:v>81201</c:v>
                </c:pt>
                <c:pt idx="82">
                  <c:v>81205</c:v>
                </c:pt>
                <c:pt idx="83">
                  <c:v>130926</c:v>
                </c:pt>
                <c:pt idx="84">
                  <c:v>59339</c:v>
                </c:pt>
                <c:pt idx="85">
                  <c:v>59339</c:v>
                </c:pt>
                <c:pt idx="86">
                  <c:v>59339</c:v>
                </c:pt>
                <c:pt idx="87">
                  <c:v>59339</c:v>
                </c:pt>
                <c:pt idx="88">
                  <c:v>59339</c:v>
                </c:pt>
                <c:pt idx="89">
                  <c:v>59339</c:v>
                </c:pt>
                <c:pt idx="90">
                  <c:v>93028</c:v>
                </c:pt>
                <c:pt idx="91">
                  <c:v>62209</c:v>
                </c:pt>
                <c:pt idx="92">
                  <c:v>62406</c:v>
                </c:pt>
                <c:pt idx="93">
                  <c:v>62410</c:v>
                </c:pt>
                <c:pt idx="94">
                  <c:v>62911</c:v>
                </c:pt>
                <c:pt idx="95">
                  <c:v>63004</c:v>
                </c:pt>
                <c:pt idx="96">
                  <c:v>68555</c:v>
                </c:pt>
                <c:pt idx="97">
                  <c:v>68555</c:v>
                </c:pt>
                <c:pt idx="98">
                  <c:v>68555</c:v>
                </c:pt>
                <c:pt idx="99">
                  <c:v>68555</c:v>
                </c:pt>
                <c:pt idx="100">
                  <c:v>68555</c:v>
                </c:pt>
                <c:pt idx="101">
                  <c:v>68555</c:v>
                </c:pt>
                <c:pt idx="102">
                  <c:v>68555</c:v>
                </c:pt>
                <c:pt idx="103">
                  <c:v>70801</c:v>
                </c:pt>
              </c:numCache>
            </c:numRef>
          </c:yVal>
          <c:smooth val="0"/>
          <c:extLst>
            <c:ext xmlns:c16="http://schemas.microsoft.com/office/drawing/2014/chart" uri="{C3380CC4-5D6E-409C-BE32-E72D297353CC}">
              <c16:uniqueId val="{00000003-C477-458D-896A-83822E3C85D4}"/>
            </c:ext>
          </c:extLst>
        </c:ser>
        <c:ser>
          <c:idx val="1"/>
          <c:order val="1"/>
          <c:tx>
            <c:v>Predicted Planned capital expenses, rub/kW</c:v>
          </c:tx>
          <c:spPr>
            <a:ln w="19050">
              <a:solidFill>
                <a:schemeClr val="accent2"/>
              </a:solidFill>
            </a:ln>
          </c:spPr>
          <c:marker>
            <c:symbol val="none"/>
          </c:marker>
          <c:xVal>
            <c:numRef>
              <c:f>Wind!$I$2:$I$105</c:f>
              <c:numCache>
                <c:formatCode>0</c:formatCode>
                <c:ptCount val="104"/>
                <c:pt idx="0">
                  <c:v>2016</c:v>
                </c:pt>
                <c:pt idx="1">
                  <c:v>2017</c:v>
                </c:pt>
                <c:pt idx="2">
                  <c:v>2017</c:v>
                </c:pt>
                <c:pt idx="3">
                  <c:v>2017</c:v>
                </c:pt>
                <c:pt idx="4">
                  <c:v>2015</c:v>
                </c:pt>
                <c:pt idx="5">
                  <c:v>2017</c:v>
                </c:pt>
                <c:pt idx="6">
                  <c:v>2017</c:v>
                </c:pt>
                <c:pt idx="7">
                  <c:v>2017</c:v>
                </c:pt>
                <c:pt idx="8">
                  <c:v>2016</c:v>
                </c:pt>
                <c:pt idx="9">
                  <c:v>2018</c:v>
                </c:pt>
                <c:pt idx="10">
                  <c:v>2018</c:v>
                </c:pt>
                <c:pt idx="11">
                  <c:v>2018</c:v>
                </c:pt>
                <c:pt idx="12">
                  <c:v>2019</c:v>
                </c:pt>
                <c:pt idx="13">
                  <c:v>2019</c:v>
                </c:pt>
                <c:pt idx="14">
                  <c:v>2019</c:v>
                </c:pt>
                <c:pt idx="15">
                  <c:v>2019</c:v>
                </c:pt>
                <c:pt idx="16">
                  <c:v>2019</c:v>
                </c:pt>
                <c:pt idx="17">
                  <c:v>2019</c:v>
                </c:pt>
                <c:pt idx="18">
                  <c:v>2019</c:v>
                </c:pt>
                <c:pt idx="19">
                  <c:v>2019</c:v>
                </c:pt>
                <c:pt idx="20">
                  <c:v>2019</c:v>
                </c:pt>
                <c:pt idx="21">
                  <c:v>2019</c:v>
                </c:pt>
                <c:pt idx="22">
                  <c:v>2020</c:v>
                </c:pt>
                <c:pt idx="23">
                  <c:v>2020</c:v>
                </c:pt>
                <c:pt idx="24">
                  <c:v>2020</c:v>
                </c:pt>
                <c:pt idx="25">
                  <c:v>2020</c:v>
                </c:pt>
                <c:pt idx="26">
                  <c:v>2020</c:v>
                </c:pt>
                <c:pt idx="27">
                  <c:v>2020</c:v>
                </c:pt>
                <c:pt idx="28">
                  <c:v>2020</c:v>
                </c:pt>
                <c:pt idx="29">
                  <c:v>2020</c:v>
                </c:pt>
                <c:pt idx="30">
                  <c:v>2020</c:v>
                </c:pt>
                <c:pt idx="31">
                  <c:v>2020</c:v>
                </c:pt>
                <c:pt idx="32">
                  <c:v>2020</c:v>
                </c:pt>
                <c:pt idx="33">
                  <c:v>2020</c:v>
                </c:pt>
                <c:pt idx="34">
                  <c:v>2020</c:v>
                </c:pt>
                <c:pt idx="35">
                  <c:v>2018</c:v>
                </c:pt>
                <c:pt idx="36">
                  <c:v>2018</c:v>
                </c:pt>
                <c:pt idx="37">
                  <c:v>2019</c:v>
                </c:pt>
                <c:pt idx="38">
                  <c:v>2019</c:v>
                </c:pt>
                <c:pt idx="39">
                  <c:v>2019</c:v>
                </c:pt>
                <c:pt idx="40">
                  <c:v>2019</c:v>
                </c:pt>
                <c:pt idx="41">
                  <c:v>2020</c:v>
                </c:pt>
                <c:pt idx="42">
                  <c:v>2020</c:v>
                </c:pt>
                <c:pt idx="43">
                  <c:v>2020</c:v>
                </c:pt>
                <c:pt idx="44">
                  <c:v>2020</c:v>
                </c:pt>
                <c:pt idx="45">
                  <c:v>2020</c:v>
                </c:pt>
                <c:pt idx="46">
                  <c:v>2020</c:v>
                </c:pt>
                <c:pt idx="47">
                  <c:v>2020</c:v>
                </c:pt>
                <c:pt idx="48">
                  <c:v>2020</c:v>
                </c:pt>
                <c:pt idx="49">
                  <c:v>2020</c:v>
                </c:pt>
                <c:pt idx="50">
                  <c:v>2020</c:v>
                </c:pt>
                <c:pt idx="51">
                  <c:v>2021</c:v>
                </c:pt>
                <c:pt idx="52">
                  <c:v>2021</c:v>
                </c:pt>
                <c:pt idx="53">
                  <c:v>2021</c:v>
                </c:pt>
                <c:pt idx="54">
                  <c:v>2021</c:v>
                </c:pt>
                <c:pt idx="55">
                  <c:v>2021</c:v>
                </c:pt>
                <c:pt idx="56">
                  <c:v>2021</c:v>
                </c:pt>
                <c:pt idx="57">
                  <c:v>2021</c:v>
                </c:pt>
                <c:pt idx="58">
                  <c:v>2021</c:v>
                </c:pt>
                <c:pt idx="59">
                  <c:v>2022</c:v>
                </c:pt>
                <c:pt idx="60">
                  <c:v>2022</c:v>
                </c:pt>
                <c:pt idx="61">
                  <c:v>2022</c:v>
                </c:pt>
                <c:pt idx="62">
                  <c:v>2022</c:v>
                </c:pt>
                <c:pt idx="63">
                  <c:v>2022</c:v>
                </c:pt>
                <c:pt idx="64">
                  <c:v>2022</c:v>
                </c:pt>
                <c:pt idx="65">
                  <c:v>2022</c:v>
                </c:pt>
                <c:pt idx="66">
                  <c:v>2022</c:v>
                </c:pt>
                <c:pt idx="67">
                  <c:v>2022</c:v>
                </c:pt>
                <c:pt idx="68">
                  <c:v>2022</c:v>
                </c:pt>
                <c:pt idx="69">
                  <c:v>2022</c:v>
                </c:pt>
                <c:pt idx="70">
                  <c:v>2022</c:v>
                </c:pt>
                <c:pt idx="71">
                  <c:v>2022</c:v>
                </c:pt>
                <c:pt idx="72">
                  <c:v>2022</c:v>
                </c:pt>
                <c:pt idx="73">
                  <c:v>2022</c:v>
                </c:pt>
                <c:pt idx="74">
                  <c:v>2022</c:v>
                </c:pt>
                <c:pt idx="75">
                  <c:v>2022</c:v>
                </c:pt>
                <c:pt idx="76">
                  <c:v>2022</c:v>
                </c:pt>
                <c:pt idx="77">
                  <c:v>2022</c:v>
                </c:pt>
                <c:pt idx="78">
                  <c:v>2019</c:v>
                </c:pt>
                <c:pt idx="79">
                  <c:v>2019</c:v>
                </c:pt>
                <c:pt idx="80">
                  <c:v>2019</c:v>
                </c:pt>
                <c:pt idx="81">
                  <c:v>2019</c:v>
                </c:pt>
                <c:pt idx="82">
                  <c:v>2019</c:v>
                </c:pt>
                <c:pt idx="83">
                  <c:v>2019</c:v>
                </c:pt>
                <c:pt idx="84">
                  <c:v>2021</c:v>
                </c:pt>
                <c:pt idx="85">
                  <c:v>2021</c:v>
                </c:pt>
                <c:pt idx="86">
                  <c:v>2021</c:v>
                </c:pt>
                <c:pt idx="87">
                  <c:v>2021</c:v>
                </c:pt>
                <c:pt idx="88">
                  <c:v>2021</c:v>
                </c:pt>
                <c:pt idx="89">
                  <c:v>2021</c:v>
                </c:pt>
                <c:pt idx="90">
                  <c:v>2021</c:v>
                </c:pt>
                <c:pt idx="91">
                  <c:v>2023</c:v>
                </c:pt>
                <c:pt idx="92">
                  <c:v>2023</c:v>
                </c:pt>
                <c:pt idx="93">
                  <c:v>2023</c:v>
                </c:pt>
                <c:pt idx="94">
                  <c:v>2023</c:v>
                </c:pt>
                <c:pt idx="95">
                  <c:v>2023</c:v>
                </c:pt>
                <c:pt idx="96">
                  <c:v>2023</c:v>
                </c:pt>
                <c:pt idx="97">
                  <c:v>2023</c:v>
                </c:pt>
                <c:pt idx="98">
                  <c:v>2023</c:v>
                </c:pt>
                <c:pt idx="99">
                  <c:v>2023</c:v>
                </c:pt>
                <c:pt idx="100">
                  <c:v>2023</c:v>
                </c:pt>
                <c:pt idx="101">
                  <c:v>2023</c:v>
                </c:pt>
                <c:pt idx="102">
                  <c:v>2023</c:v>
                </c:pt>
                <c:pt idx="103">
                  <c:v>2023</c:v>
                </c:pt>
              </c:numCache>
            </c:numRef>
          </c:xVal>
          <c:yVal>
            <c:numRef>
              <c:f>Regression!$B$21:$B$124</c:f>
              <c:numCache>
                <c:formatCode>General</c:formatCode>
                <c:ptCount val="104"/>
                <c:pt idx="0">
                  <c:v>118044.86548453569</c:v>
                </c:pt>
                <c:pt idx="1">
                  <c:v>114252.78716151137</c:v>
                </c:pt>
                <c:pt idx="2">
                  <c:v>114252.78716151137</c:v>
                </c:pt>
                <c:pt idx="3">
                  <c:v>114252.78716151137</c:v>
                </c:pt>
                <c:pt idx="4">
                  <c:v>121836.94380756002</c:v>
                </c:pt>
                <c:pt idx="5">
                  <c:v>114252.78716151137</c:v>
                </c:pt>
                <c:pt idx="6">
                  <c:v>114252.78716151137</c:v>
                </c:pt>
                <c:pt idx="7">
                  <c:v>114252.78716151137</c:v>
                </c:pt>
                <c:pt idx="8">
                  <c:v>118044.86548453569</c:v>
                </c:pt>
                <c:pt idx="9">
                  <c:v>110460.70883848704</c:v>
                </c:pt>
                <c:pt idx="10">
                  <c:v>110460.70883848704</c:v>
                </c:pt>
                <c:pt idx="11">
                  <c:v>110460.70883848704</c:v>
                </c:pt>
                <c:pt idx="12">
                  <c:v>106668.63051546365</c:v>
                </c:pt>
                <c:pt idx="13">
                  <c:v>106668.63051546365</c:v>
                </c:pt>
                <c:pt idx="14">
                  <c:v>106668.63051546365</c:v>
                </c:pt>
                <c:pt idx="15">
                  <c:v>106668.63051546365</c:v>
                </c:pt>
                <c:pt idx="16">
                  <c:v>106668.63051546365</c:v>
                </c:pt>
                <c:pt idx="17">
                  <c:v>106668.63051546365</c:v>
                </c:pt>
                <c:pt idx="18">
                  <c:v>106668.63051546365</c:v>
                </c:pt>
                <c:pt idx="19">
                  <c:v>106668.63051546365</c:v>
                </c:pt>
                <c:pt idx="20">
                  <c:v>106668.63051546365</c:v>
                </c:pt>
                <c:pt idx="21">
                  <c:v>106668.63051546365</c:v>
                </c:pt>
                <c:pt idx="22">
                  <c:v>102876.55219243933</c:v>
                </c:pt>
                <c:pt idx="23">
                  <c:v>102876.55219243933</c:v>
                </c:pt>
                <c:pt idx="24">
                  <c:v>102876.55219243933</c:v>
                </c:pt>
                <c:pt idx="25">
                  <c:v>102876.55219243933</c:v>
                </c:pt>
                <c:pt idx="26">
                  <c:v>102876.55219243933</c:v>
                </c:pt>
                <c:pt idx="27">
                  <c:v>102876.55219243933</c:v>
                </c:pt>
                <c:pt idx="28">
                  <c:v>102876.55219243933</c:v>
                </c:pt>
                <c:pt idx="29">
                  <c:v>102876.55219243933</c:v>
                </c:pt>
                <c:pt idx="30">
                  <c:v>102876.55219243933</c:v>
                </c:pt>
                <c:pt idx="31">
                  <c:v>102876.55219243933</c:v>
                </c:pt>
                <c:pt idx="32">
                  <c:v>102876.55219243933</c:v>
                </c:pt>
                <c:pt idx="33">
                  <c:v>102876.55219243933</c:v>
                </c:pt>
                <c:pt idx="34">
                  <c:v>102876.55219243933</c:v>
                </c:pt>
                <c:pt idx="35">
                  <c:v>110460.70883848704</c:v>
                </c:pt>
                <c:pt idx="36">
                  <c:v>110460.70883848704</c:v>
                </c:pt>
                <c:pt idx="37">
                  <c:v>106668.63051546365</c:v>
                </c:pt>
                <c:pt idx="38">
                  <c:v>106668.63051546365</c:v>
                </c:pt>
                <c:pt idx="39">
                  <c:v>106668.63051546365</c:v>
                </c:pt>
                <c:pt idx="40">
                  <c:v>106668.63051546365</c:v>
                </c:pt>
                <c:pt idx="41">
                  <c:v>102876.55219243933</c:v>
                </c:pt>
                <c:pt idx="42">
                  <c:v>102876.55219243933</c:v>
                </c:pt>
                <c:pt idx="43">
                  <c:v>102876.55219243933</c:v>
                </c:pt>
                <c:pt idx="44">
                  <c:v>102876.55219243933</c:v>
                </c:pt>
                <c:pt idx="45">
                  <c:v>102876.55219243933</c:v>
                </c:pt>
                <c:pt idx="46">
                  <c:v>102876.55219243933</c:v>
                </c:pt>
                <c:pt idx="47">
                  <c:v>102876.55219243933</c:v>
                </c:pt>
                <c:pt idx="48">
                  <c:v>102876.55219243933</c:v>
                </c:pt>
                <c:pt idx="49">
                  <c:v>102876.55219243933</c:v>
                </c:pt>
                <c:pt idx="50">
                  <c:v>102876.55219243933</c:v>
                </c:pt>
                <c:pt idx="51">
                  <c:v>99084.473869415</c:v>
                </c:pt>
                <c:pt idx="52">
                  <c:v>99084.473869415</c:v>
                </c:pt>
                <c:pt idx="53">
                  <c:v>99084.473869415</c:v>
                </c:pt>
                <c:pt idx="54">
                  <c:v>99084.473869415</c:v>
                </c:pt>
                <c:pt idx="55">
                  <c:v>99084.473869415</c:v>
                </c:pt>
                <c:pt idx="56">
                  <c:v>99084.473869415</c:v>
                </c:pt>
                <c:pt idx="57">
                  <c:v>99084.473869415</c:v>
                </c:pt>
                <c:pt idx="58">
                  <c:v>99084.473869415</c:v>
                </c:pt>
                <c:pt idx="59">
                  <c:v>95292.395546391606</c:v>
                </c:pt>
                <c:pt idx="60">
                  <c:v>95292.395546391606</c:v>
                </c:pt>
                <c:pt idx="61">
                  <c:v>95292.395546391606</c:v>
                </c:pt>
                <c:pt idx="62">
                  <c:v>95292.395546391606</c:v>
                </c:pt>
                <c:pt idx="63">
                  <c:v>95292.395546391606</c:v>
                </c:pt>
                <c:pt idx="64">
                  <c:v>95292.395546391606</c:v>
                </c:pt>
                <c:pt idx="65">
                  <c:v>95292.395546391606</c:v>
                </c:pt>
                <c:pt idx="66">
                  <c:v>95292.395546391606</c:v>
                </c:pt>
                <c:pt idx="67">
                  <c:v>95292.395546391606</c:v>
                </c:pt>
                <c:pt idx="68">
                  <c:v>95292.395546391606</c:v>
                </c:pt>
                <c:pt idx="69">
                  <c:v>95292.395546391606</c:v>
                </c:pt>
                <c:pt idx="70">
                  <c:v>95292.395546391606</c:v>
                </c:pt>
                <c:pt idx="71">
                  <c:v>95292.395546391606</c:v>
                </c:pt>
                <c:pt idx="72">
                  <c:v>95292.395546391606</c:v>
                </c:pt>
                <c:pt idx="73">
                  <c:v>95292.395546391606</c:v>
                </c:pt>
                <c:pt idx="74">
                  <c:v>95292.395546391606</c:v>
                </c:pt>
                <c:pt idx="75">
                  <c:v>95292.395546391606</c:v>
                </c:pt>
                <c:pt idx="76">
                  <c:v>95292.395546391606</c:v>
                </c:pt>
                <c:pt idx="77">
                  <c:v>95292.395546391606</c:v>
                </c:pt>
                <c:pt idx="78">
                  <c:v>106668.63051546365</c:v>
                </c:pt>
                <c:pt idx="79">
                  <c:v>106668.63051546365</c:v>
                </c:pt>
                <c:pt idx="80">
                  <c:v>106668.63051546365</c:v>
                </c:pt>
                <c:pt idx="81">
                  <c:v>106668.63051546365</c:v>
                </c:pt>
                <c:pt idx="82">
                  <c:v>106668.63051546365</c:v>
                </c:pt>
                <c:pt idx="83">
                  <c:v>106668.63051546365</c:v>
                </c:pt>
                <c:pt idx="84">
                  <c:v>99084.473869415</c:v>
                </c:pt>
                <c:pt idx="85">
                  <c:v>99084.473869415</c:v>
                </c:pt>
                <c:pt idx="86">
                  <c:v>99084.473869415</c:v>
                </c:pt>
                <c:pt idx="87">
                  <c:v>99084.473869415</c:v>
                </c:pt>
                <c:pt idx="88">
                  <c:v>99084.473869415</c:v>
                </c:pt>
                <c:pt idx="89">
                  <c:v>99084.473869415</c:v>
                </c:pt>
                <c:pt idx="90">
                  <c:v>99084.473869415</c:v>
                </c:pt>
                <c:pt idx="91">
                  <c:v>91500.317223367281</c:v>
                </c:pt>
                <c:pt idx="92">
                  <c:v>91500.317223367281</c:v>
                </c:pt>
                <c:pt idx="93">
                  <c:v>91500.317223367281</c:v>
                </c:pt>
                <c:pt idx="94">
                  <c:v>91500.317223367281</c:v>
                </c:pt>
                <c:pt idx="95">
                  <c:v>91500.317223367281</c:v>
                </c:pt>
                <c:pt idx="96">
                  <c:v>91500.317223367281</c:v>
                </c:pt>
                <c:pt idx="97">
                  <c:v>91500.317223367281</c:v>
                </c:pt>
                <c:pt idx="98">
                  <c:v>91500.317223367281</c:v>
                </c:pt>
                <c:pt idx="99">
                  <c:v>91500.317223367281</c:v>
                </c:pt>
                <c:pt idx="100">
                  <c:v>91500.317223367281</c:v>
                </c:pt>
                <c:pt idx="101">
                  <c:v>91500.317223367281</c:v>
                </c:pt>
                <c:pt idx="102">
                  <c:v>91500.317223367281</c:v>
                </c:pt>
                <c:pt idx="103">
                  <c:v>91500.317223367281</c:v>
                </c:pt>
              </c:numCache>
            </c:numRef>
          </c:yVal>
          <c:smooth val="0"/>
          <c:extLst>
            <c:ext xmlns:c16="http://schemas.microsoft.com/office/drawing/2014/chart" uri="{C3380CC4-5D6E-409C-BE32-E72D297353CC}">
              <c16:uniqueId val="{00000004-C477-458D-896A-83822E3C85D4}"/>
            </c:ext>
          </c:extLst>
        </c:ser>
        <c:dLbls>
          <c:showLegendKey val="0"/>
          <c:showVal val="0"/>
          <c:showCatName val="0"/>
          <c:showSerName val="0"/>
          <c:showPercent val="0"/>
          <c:showBubbleSize val="0"/>
        </c:dLbls>
        <c:axId val="213590319"/>
        <c:axId val="213585743"/>
      </c:scatterChart>
      <c:valAx>
        <c:axId val="213590319"/>
        <c:scaling>
          <c:orientation val="minMax"/>
        </c:scaling>
        <c:delete val="0"/>
        <c:axPos val="b"/>
        <c:title>
          <c:tx>
            <c:rich>
              <a:bodyPr/>
              <a:lstStyle/>
              <a:p>
                <a:pPr>
                  <a:defRPr/>
                </a:pPr>
                <a:r>
                  <a:rPr lang="en-GB"/>
                  <a:t>Planned commercialisation year</a:t>
                </a:r>
              </a:p>
            </c:rich>
          </c:tx>
          <c:overlay val="0"/>
        </c:title>
        <c:numFmt formatCode="0" sourceLinked="1"/>
        <c:majorTickMark val="out"/>
        <c:minorTickMark val="none"/>
        <c:tickLblPos val="nextTo"/>
        <c:crossAx val="213585743"/>
        <c:crosses val="autoZero"/>
        <c:crossBetween val="midCat"/>
      </c:valAx>
      <c:valAx>
        <c:axId val="213585743"/>
        <c:scaling>
          <c:orientation val="minMax"/>
        </c:scaling>
        <c:delete val="0"/>
        <c:axPos val="l"/>
        <c:title>
          <c:tx>
            <c:rich>
              <a:bodyPr/>
              <a:lstStyle/>
              <a:p>
                <a:pPr>
                  <a:defRPr/>
                </a:pPr>
                <a:r>
                  <a:rPr lang="en-GB"/>
                  <a:t>Planned capital expenses, rub/kW</a:t>
                </a:r>
              </a:p>
            </c:rich>
          </c:tx>
          <c:overlay val="0"/>
        </c:title>
        <c:numFmt formatCode="General" sourceLinked="1"/>
        <c:majorTickMark val="out"/>
        <c:minorTickMark val="none"/>
        <c:tickLblPos val="nextTo"/>
        <c:crossAx val="213590319"/>
        <c:crosses val="autoZero"/>
        <c:crossBetween val="midCat"/>
      </c:valAx>
    </c:plotArea>
    <c:legend>
      <c:legendPos val="b"/>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a:t>Planned commercialisation year Line Fit  Plot</a:t>
            </a:r>
          </a:p>
        </c:rich>
      </c:tx>
      <c:overlay val="0"/>
    </c:title>
    <c:autoTitleDeleted val="0"/>
    <c:plotArea>
      <c:layout/>
      <c:scatterChart>
        <c:scatterStyle val="lineMarker"/>
        <c:varyColors val="0"/>
        <c:ser>
          <c:idx val="0"/>
          <c:order val="0"/>
          <c:tx>
            <c:v>Planned capital expenses, rub/kW</c:v>
          </c:tx>
          <c:spPr>
            <a:ln w="19050">
              <a:noFill/>
            </a:ln>
          </c:spPr>
          <c:xVal>
            <c:numRef>
              <c:f>Solar!$I$2:$I$116</c:f>
              <c:numCache>
                <c:formatCode>0</c:formatCode>
                <c:ptCount val="115"/>
                <c:pt idx="0">
                  <c:v>2014</c:v>
                </c:pt>
                <c:pt idx="1">
                  <c:v>2015</c:v>
                </c:pt>
                <c:pt idx="2">
                  <c:v>2014</c:v>
                </c:pt>
                <c:pt idx="3">
                  <c:v>2014</c:v>
                </c:pt>
                <c:pt idx="4">
                  <c:v>2015</c:v>
                </c:pt>
                <c:pt idx="5">
                  <c:v>2015</c:v>
                </c:pt>
                <c:pt idx="6">
                  <c:v>2015</c:v>
                </c:pt>
                <c:pt idx="7">
                  <c:v>2015</c:v>
                </c:pt>
                <c:pt idx="8">
                  <c:v>2015</c:v>
                </c:pt>
                <c:pt idx="9">
                  <c:v>2015</c:v>
                </c:pt>
                <c:pt idx="10">
                  <c:v>2016</c:v>
                </c:pt>
                <c:pt idx="11">
                  <c:v>2016</c:v>
                </c:pt>
                <c:pt idx="12">
                  <c:v>2016</c:v>
                </c:pt>
                <c:pt idx="13">
                  <c:v>2018</c:v>
                </c:pt>
                <c:pt idx="14">
                  <c:v>2018</c:v>
                </c:pt>
                <c:pt idx="15">
                  <c:v>2016</c:v>
                </c:pt>
                <c:pt idx="16">
                  <c:v>2015</c:v>
                </c:pt>
                <c:pt idx="17">
                  <c:v>2015</c:v>
                </c:pt>
                <c:pt idx="18">
                  <c:v>2016</c:v>
                </c:pt>
                <c:pt idx="19">
                  <c:v>2016</c:v>
                </c:pt>
                <c:pt idx="20">
                  <c:v>2015</c:v>
                </c:pt>
                <c:pt idx="21">
                  <c:v>2015</c:v>
                </c:pt>
                <c:pt idx="22">
                  <c:v>2016</c:v>
                </c:pt>
                <c:pt idx="23">
                  <c:v>2016</c:v>
                </c:pt>
                <c:pt idx="24">
                  <c:v>2017</c:v>
                </c:pt>
                <c:pt idx="25">
                  <c:v>2017</c:v>
                </c:pt>
                <c:pt idx="26">
                  <c:v>2016</c:v>
                </c:pt>
                <c:pt idx="27">
                  <c:v>2017</c:v>
                </c:pt>
                <c:pt idx="28">
                  <c:v>2018</c:v>
                </c:pt>
                <c:pt idx="29">
                  <c:v>2018</c:v>
                </c:pt>
                <c:pt idx="30">
                  <c:v>2019</c:v>
                </c:pt>
                <c:pt idx="31">
                  <c:v>2016</c:v>
                </c:pt>
                <c:pt idx="32">
                  <c:v>2016</c:v>
                </c:pt>
                <c:pt idx="33">
                  <c:v>2016</c:v>
                </c:pt>
                <c:pt idx="34">
                  <c:v>2016</c:v>
                </c:pt>
                <c:pt idx="35">
                  <c:v>2017</c:v>
                </c:pt>
                <c:pt idx="36">
                  <c:v>2018</c:v>
                </c:pt>
                <c:pt idx="37">
                  <c:v>2019</c:v>
                </c:pt>
                <c:pt idx="38">
                  <c:v>2019</c:v>
                </c:pt>
                <c:pt idx="39">
                  <c:v>2016</c:v>
                </c:pt>
                <c:pt idx="40">
                  <c:v>2016</c:v>
                </c:pt>
                <c:pt idx="41">
                  <c:v>2017</c:v>
                </c:pt>
                <c:pt idx="42">
                  <c:v>2017</c:v>
                </c:pt>
                <c:pt idx="43">
                  <c:v>2017</c:v>
                </c:pt>
                <c:pt idx="44">
                  <c:v>2018</c:v>
                </c:pt>
                <c:pt idx="45">
                  <c:v>2017</c:v>
                </c:pt>
                <c:pt idx="46">
                  <c:v>2017</c:v>
                </c:pt>
                <c:pt idx="47">
                  <c:v>2017</c:v>
                </c:pt>
                <c:pt idx="48">
                  <c:v>2019</c:v>
                </c:pt>
                <c:pt idx="49">
                  <c:v>2016</c:v>
                </c:pt>
                <c:pt idx="50">
                  <c:v>2017</c:v>
                </c:pt>
                <c:pt idx="51">
                  <c:v>2018</c:v>
                </c:pt>
                <c:pt idx="52">
                  <c:v>2017</c:v>
                </c:pt>
                <c:pt idx="53">
                  <c:v>2017</c:v>
                </c:pt>
                <c:pt idx="54">
                  <c:v>2018</c:v>
                </c:pt>
                <c:pt idx="55">
                  <c:v>2015</c:v>
                </c:pt>
                <c:pt idx="56">
                  <c:v>2015</c:v>
                </c:pt>
                <c:pt idx="57">
                  <c:v>2017</c:v>
                </c:pt>
                <c:pt idx="58">
                  <c:v>2018</c:v>
                </c:pt>
                <c:pt idx="59">
                  <c:v>2018</c:v>
                </c:pt>
                <c:pt idx="60">
                  <c:v>2018</c:v>
                </c:pt>
                <c:pt idx="61">
                  <c:v>2017</c:v>
                </c:pt>
                <c:pt idx="62">
                  <c:v>2018</c:v>
                </c:pt>
                <c:pt idx="63">
                  <c:v>2018</c:v>
                </c:pt>
                <c:pt idx="64">
                  <c:v>2018</c:v>
                </c:pt>
                <c:pt idx="65">
                  <c:v>2017</c:v>
                </c:pt>
                <c:pt idx="66">
                  <c:v>2017</c:v>
                </c:pt>
                <c:pt idx="67">
                  <c:v>2018</c:v>
                </c:pt>
                <c:pt idx="68">
                  <c:v>2018</c:v>
                </c:pt>
                <c:pt idx="69">
                  <c:v>2018</c:v>
                </c:pt>
                <c:pt idx="70">
                  <c:v>2018</c:v>
                </c:pt>
                <c:pt idx="71">
                  <c:v>2019</c:v>
                </c:pt>
                <c:pt idx="72">
                  <c:v>2019</c:v>
                </c:pt>
                <c:pt idx="73">
                  <c:v>2019</c:v>
                </c:pt>
                <c:pt idx="74">
                  <c:v>2019</c:v>
                </c:pt>
                <c:pt idx="75">
                  <c:v>2019</c:v>
                </c:pt>
                <c:pt idx="76">
                  <c:v>2019</c:v>
                </c:pt>
                <c:pt idx="77">
                  <c:v>2019</c:v>
                </c:pt>
                <c:pt idx="78">
                  <c:v>2019</c:v>
                </c:pt>
                <c:pt idx="79">
                  <c:v>2020</c:v>
                </c:pt>
                <c:pt idx="80">
                  <c:v>2020</c:v>
                </c:pt>
                <c:pt idx="81">
                  <c:v>2020</c:v>
                </c:pt>
                <c:pt idx="82">
                  <c:v>2020</c:v>
                </c:pt>
                <c:pt idx="83">
                  <c:v>2020</c:v>
                </c:pt>
                <c:pt idx="84">
                  <c:v>2020</c:v>
                </c:pt>
                <c:pt idx="85">
                  <c:v>2020</c:v>
                </c:pt>
                <c:pt idx="86">
                  <c:v>2020</c:v>
                </c:pt>
                <c:pt idx="87">
                  <c:v>2020</c:v>
                </c:pt>
                <c:pt idx="88">
                  <c:v>2020</c:v>
                </c:pt>
                <c:pt idx="89">
                  <c:v>2020</c:v>
                </c:pt>
                <c:pt idx="90">
                  <c:v>2020</c:v>
                </c:pt>
                <c:pt idx="91">
                  <c:v>2020</c:v>
                </c:pt>
                <c:pt idx="92">
                  <c:v>2021</c:v>
                </c:pt>
                <c:pt idx="93">
                  <c:v>2021</c:v>
                </c:pt>
                <c:pt idx="94">
                  <c:v>2021</c:v>
                </c:pt>
                <c:pt idx="95">
                  <c:v>2021</c:v>
                </c:pt>
                <c:pt idx="96">
                  <c:v>2021</c:v>
                </c:pt>
                <c:pt idx="97">
                  <c:v>2021</c:v>
                </c:pt>
                <c:pt idx="98">
                  <c:v>2022</c:v>
                </c:pt>
                <c:pt idx="99">
                  <c:v>2022</c:v>
                </c:pt>
                <c:pt idx="100">
                  <c:v>2022</c:v>
                </c:pt>
                <c:pt idx="101">
                  <c:v>2022</c:v>
                </c:pt>
                <c:pt idx="102">
                  <c:v>2022</c:v>
                </c:pt>
                <c:pt idx="103">
                  <c:v>2022</c:v>
                </c:pt>
                <c:pt idx="104">
                  <c:v>2022</c:v>
                </c:pt>
                <c:pt idx="105">
                  <c:v>2019</c:v>
                </c:pt>
                <c:pt idx="106">
                  <c:v>2019</c:v>
                </c:pt>
                <c:pt idx="107">
                  <c:v>2019</c:v>
                </c:pt>
                <c:pt idx="108">
                  <c:v>2021</c:v>
                </c:pt>
                <c:pt idx="109">
                  <c:v>2021</c:v>
                </c:pt>
                <c:pt idx="110">
                  <c:v>2021</c:v>
                </c:pt>
                <c:pt idx="111">
                  <c:v>2021</c:v>
                </c:pt>
                <c:pt idx="112">
                  <c:v>2021</c:v>
                </c:pt>
                <c:pt idx="113">
                  <c:v>2022</c:v>
                </c:pt>
                <c:pt idx="114">
                  <c:v>2022</c:v>
                </c:pt>
              </c:numCache>
            </c:numRef>
          </c:xVal>
          <c:yVal>
            <c:numRef>
              <c:f>Solar!$K$2:$K$116</c:f>
              <c:numCache>
                <c:formatCode>General</c:formatCode>
                <c:ptCount val="115"/>
                <c:pt idx="0">
                  <c:v>114200</c:v>
                </c:pt>
                <c:pt idx="1">
                  <c:v>94999</c:v>
                </c:pt>
                <c:pt idx="2">
                  <c:v>115286</c:v>
                </c:pt>
                <c:pt idx="3">
                  <c:v>115391</c:v>
                </c:pt>
                <c:pt idx="4">
                  <c:v>112977</c:v>
                </c:pt>
                <c:pt idx="5">
                  <c:v>112979</c:v>
                </c:pt>
                <c:pt idx="6">
                  <c:v>112981</c:v>
                </c:pt>
                <c:pt idx="7">
                  <c:v>113070</c:v>
                </c:pt>
                <c:pt idx="8">
                  <c:v>112970</c:v>
                </c:pt>
                <c:pt idx="9">
                  <c:v>112975</c:v>
                </c:pt>
                <c:pt idx="10">
                  <c:v>110690</c:v>
                </c:pt>
                <c:pt idx="11">
                  <c:v>110691</c:v>
                </c:pt>
                <c:pt idx="12">
                  <c:v>110692</c:v>
                </c:pt>
                <c:pt idx="13">
                  <c:v>105925</c:v>
                </c:pt>
                <c:pt idx="14">
                  <c:v>106177</c:v>
                </c:pt>
                <c:pt idx="15">
                  <c:v>130233</c:v>
                </c:pt>
                <c:pt idx="16">
                  <c:v>112971</c:v>
                </c:pt>
                <c:pt idx="17">
                  <c:v>112973</c:v>
                </c:pt>
                <c:pt idx="18">
                  <c:v>111839</c:v>
                </c:pt>
                <c:pt idx="19">
                  <c:v>130233</c:v>
                </c:pt>
                <c:pt idx="20">
                  <c:v>112974</c:v>
                </c:pt>
                <c:pt idx="21">
                  <c:v>112977</c:v>
                </c:pt>
                <c:pt idx="22">
                  <c:v>110693</c:v>
                </c:pt>
                <c:pt idx="23">
                  <c:v>110694</c:v>
                </c:pt>
                <c:pt idx="24">
                  <c:v>108593</c:v>
                </c:pt>
                <c:pt idx="25">
                  <c:v>108594</c:v>
                </c:pt>
                <c:pt idx="26">
                  <c:v>111839</c:v>
                </c:pt>
                <c:pt idx="27">
                  <c:v>107096</c:v>
                </c:pt>
                <c:pt idx="28">
                  <c:v>106051</c:v>
                </c:pt>
                <c:pt idx="29">
                  <c:v>106300</c:v>
                </c:pt>
                <c:pt idx="30">
                  <c:v>122574</c:v>
                </c:pt>
                <c:pt idx="31">
                  <c:v>110700</c:v>
                </c:pt>
                <c:pt idx="32">
                  <c:v>110705</c:v>
                </c:pt>
                <c:pt idx="33">
                  <c:v>110710</c:v>
                </c:pt>
                <c:pt idx="34">
                  <c:v>110715</c:v>
                </c:pt>
                <c:pt idx="35">
                  <c:v>108000</c:v>
                </c:pt>
                <c:pt idx="36">
                  <c:v>106700</c:v>
                </c:pt>
                <c:pt idx="37">
                  <c:v>122570</c:v>
                </c:pt>
                <c:pt idx="38">
                  <c:v>122570</c:v>
                </c:pt>
                <c:pt idx="39">
                  <c:v>110717</c:v>
                </c:pt>
                <c:pt idx="40">
                  <c:v>110719</c:v>
                </c:pt>
                <c:pt idx="41">
                  <c:v>108505</c:v>
                </c:pt>
                <c:pt idx="42">
                  <c:v>108506</c:v>
                </c:pt>
                <c:pt idx="43">
                  <c:v>108590</c:v>
                </c:pt>
                <c:pt idx="44">
                  <c:v>106300</c:v>
                </c:pt>
                <c:pt idx="45">
                  <c:v>108502</c:v>
                </c:pt>
                <c:pt idx="46">
                  <c:v>108503</c:v>
                </c:pt>
                <c:pt idx="47">
                  <c:v>108504</c:v>
                </c:pt>
                <c:pt idx="48">
                  <c:v>122570</c:v>
                </c:pt>
                <c:pt idx="49">
                  <c:v>111000</c:v>
                </c:pt>
                <c:pt idx="50">
                  <c:v>107400</c:v>
                </c:pt>
                <c:pt idx="51">
                  <c:v>106050</c:v>
                </c:pt>
                <c:pt idx="52">
                  <c:v>107330</c:v>
                </c:pt>
                <c:pt idx="53">
                  <c:v>108032</c:v>
                </c:pt>
                <c:pt idx="54">
                  <c:v>106429</c:v>
                </c:pt>
                <c:pt idx="55">
                  <c:v>60768</c:v>
                </c:pt>
                <c:pt idx="56">
                  <c:v>79513</c:v>
                </c:pt>
                <c:pt idx="57">
                  <c:v>107564</c:v>
                </c:pt>
                <c:pt idx="58">
                  <c:v>106292</c:v>
                </c:pt>
                <c:pt idx="59">
                  <c:v>106390</c:v>
                </c:pt>
                <c:pt idx="60">
                  <c:v>106194</c:v>
                </c:pt>
                <c:pt idx="61">
                  <c:v>107700</c:v>
                </c:pt>
                <c:pt idx="62">
                  <c:v>105900</c:v>
                </c:pt>
                <c:pt idx="63">
                  <c:v>105998</c:v>
                </c:pt>
                <c:pt idx="64">
                  <c:v>106096</c:v>
                </c:pt>
                <c:pt idx="65">
                  <c:v>107798</c:v>
                </c:pt>
                <c:pt idx="66">
                  <c:v>108266</c:v>
                </c:pt>
                <c:pt idx="67">
                  <c:v>106488</c:v>
                </c:pt>
                <c:pt idx="68">
                  <c:v>106555</c:v>
                </c:pt>
                <c:pt idx="69">
                  <c:v>106586</c:v>
                </c:pt>
                <c:pt idx="70">
                  <c:v>106684</c:v>
                </c:pt>
                <c:pt idx="71">
                  <c:v>122574</c:v>
                </c:pt>
                <c:pt idx="72">
                  <c:v>122574</c:v>
                </c:pt>
                <c:pt idx="73">
                  <c:v>122574</c:v>
                </c:pt>
                <c:pt idx="74">
                  <c:v>122574</c:v>
                </c:pt>
                <c:pt idx="75">
                  <c:v>122574</c:v>
                </c:pt>
                <c:pt idx="76">
                  <c:v>122574</c:v>
                </c:pt>
                <c:pt idx="77">
                  <c:v>122574</c:v>
                </c:pt>
                <c:pt idx="78">
                  <c:v>122574</c:v>
                </c:pt>
                <c:pt idx="79">
                  <c:v>114005</c:v>
                </c:pt>
                <c:pt idx="80">
                  <c:v>114005</c:v>
                </c:pt>
                <c:pt idx="81">
                  <c:v>114005</c:v>
                </c:pt>
                <c:pt idx="82">
                  <c:v>114005</c:v>
                </c:pt>
                <c:pt idx="83">
                  <c:v>114005</c:v>
                </c:pt>
                <c:pt idx="84">
                  <c:v>114005</c:v>
                </c:pt>
                <c:pt idx="85">
                  <c:v>114005</c:v>
                </c:pt>
                <c:pt idx="86">
                  <c:v>114005</c:v>
                </c:pt>
                <c:pt idx="87">
                  <c:v>114005</c:v>
                </c:pt>
                <c:pt idx="88">
                  <c:v>114005</c:v>
                </c:pt>
                <c:pt idx="89">
                  <c:v>114005</c:v>
                </c:pt>
                <c:pt idx="90">
                  <c:v>114005</c:v>
                </c:pt>
                <c:pt idx="91">
                  <c:v>114005</c:v>
                </c:pt>
                <c:pt idx="92">
                  <c:v>11725</c:v>
                </c:pt>
                <c:pt idx="93">
                  <c:v>111725</c:v>
                </c:pt>
                <c:pt idx="94">
                  <c:v>111725</c:v>
                </c:pt>
                <c:pt idx="95">
                  <c:v>111725</c:v>
                </c:pt>
                <c:pt idx="96">
                  <c:v>111725</c:v>
                </c:pt>
                <c:pt idx="97">
                  <c:v>111725</c:v>
                </c:pt>
                <c:pt idx="98">
                  <c:v>109491</c:v>
                </c:pt>
                <c:pt idx="99">
                  <c:v>109491</c:v>
                </c:pt>
                <c:pt idx="100">
                  <c:v>109491</c:v>
                </c:pt>
                <c:pt idx="101">
                  <c:v>109491</c:v>
                </c:pt>
                <c:pt idx="102">
                  <c:v>109491</c:v>
                </c:pt>
                <c:pt idx="103">
                  <c:v>109491</c:v>
                </c:pt>
                <c:pt idx="104">
                  <c:v>109491</c:v>
                </c:pt>
                <c:pt idx="105">
                  <c:v>122000</c:v>
                </c:pt>
                <c:pt idx="106">
                  <c:v>122001</c:v>
                </c:pt>
                <c:pt idx="107">
                  <c:v>122002</c:v>
                </c:pt>
                <c:pt idx="108">
                  <c:v>58984</c:v>
                </c:pt>
                <c:pt idx="109">
                  <c:v>62109</c:v>
                </c:pt>
                <c:pt idx="110">
                  <c:v>62805</c:v>
                </c:pt>
                <c:pt idx="111">
                  <c:v>69453</c:v>
                </c:pt>
                <c:pt idx="112">
                  <c:v>69853</c:v>
                </c:pt>
                <c:pt idx="113">
                  <c:v>58901</c:v>
                </c:pt>
                <c:pt idx="114">
                  <c:v>59103</c:v>
                </c:pt>
              </c:numCache>
            </c:numRef>
          </c:yVal>
          <c:smooth val="0"/>
          <c:extLst>
            <c:ext xmlns:c16="http://schemas.microsoft.com/office/drawing/2014/chart" uri="{C3380CC4-5D6E-409C-BE32-E72D297353CC}">
              <c16:uniqueId val="{00000000-BD09-4667-87D1-5CEB2D1B3E22}"/>
            </c:ext>
          </c:extLst>
        </c:ser>
        <c:ser>
          <c:idx val="1"/>
          <c:order val="1"/>
          <c:tx>
            <c:v>Predicted Planned capital expenses, rub/kW</c:v>
          </c:tx>
          <c:spPr>
            <a:ln w="19050">
              <a:solidFill>
                <a:schemeClr val="accent2"/>
              </a:solidFill>
            </a:ln>
          </c:spPr>
          <c:marker>
            <c:symbol val="none"/>
          </c:marker>
          <c:xVal>
            <c:numRef>
              <c:f>Solar!$I$2:$I$116</c:f>
              <c:numCache>
                <c:formatCode>0</c:formatCode>
                <c:ptCount val="115"/>
                <c:pt idx="0">
                  <c:v>2014</c:v>
                </c:pt>
                <c:pt idx="1">
                  <c:v>2015</c:v>
                </c:pt>
                <c:pt idx="2">
                  <c:v>2014</c:v>
                </c:pt>
                <c:pt idx="3">
                  <c:v>2014</c:v>
                </c:pt>
                <c:pt idx="4">
                  <c:v>2015</c:v>
                </c:pt>
                <c:pt idx="5">
                  <c:v>2015</c:v>
                </c:pt>
                <c:pt idx="6">
                  <c:v>2015</c:v>
                </c:pt>
                <c:pt idx="7">
                  <c:v>2015</c:v>
                </c:pt>
                <c:pt idx="8">
                  <c:v>2015</c:v>
                </c:pt>
                <c:pt idx="9">
                  <c:v>2015</c:v>
                </c:pt>
                <c:pt idx="10">
                  <c:v>2016</c:v>
                </c:pt>
                <c:pt idx="11">
                  <c:v>2016</c:v>
                </c:pt>
                <c:pt idx="12">
                  <c:v>2016</c:v>
                </c:pt>
                <c:pt idx="13">
                  <c:v>2018</c:v>
                </c:pt>
                <c:pt idx="14">
                  <c:v>2018</c:v>
                </c:pt>
                <c:pt idx="15">
                  <c:v>2016</c:v>
                </c:pt>
                <c:pt idx="16">
                  <c:v>2015</c:v>
                </c:pt>
                <c:pt idx="17">
                  <c:v>2015</c:v>
                </c:pt>
                <c:pt idx="18">
                  <c:v>2016</c:v>
                </c:pt>
                <c:pt idx="19">
                  <c:v>2016</c:v>
                </c:pt>
                <c:pt idx="20">
                  <c:v>2015</c:v>
                </c:pt>
                <c:pt idx="21">
                  <c:v>2015</c:v>
                </c:pt>
                <c:pt idx="22">
                  <c:v>2016</c:v>
                </c:pt>
                <c:pt idx="23">
                  <c:v>2016</c:v>
                </c:pt>
                <c:pt idx="24">
                  <c:v>2017</c:v>
                </c:pt>
                <c:pt idx="25">
                  <c:v>2017</c:v>
                </c:pt>
                <c:pt idx="26">
                  <c:v>2016</c:v>
                </c:pt>
                <c:pt idx="27">
                  <c:v>2017</c:v>
                </c:pt>
                <c:pt idx="28">
                  <c:v>2018</c:v>
                </c:pt>
                <c:pt idx="29">
                  <c:v>2018</c:v>
                </c:pt>
                <c:pt idx="30">
                  <c:v>2019</c:v>
                </c:pt>
                <c:pt idx="31">
                  <c:v>2016</c:v>
                </c:pt>
                <c:pt idx="32">
                  <c:v>2016</c:v>
                </c:pt>
                <c:pt idx="33">
                  <c:v>2016</c:v>
                </c:pt>
                <c:pt idx="34">
                  <c:v>2016</c:v>
                </c:pt>
                <c:pt idx="35">
                  <c:v>2017</c:v>
                </c:pt>
                <c:pt idx="36">
                  <c:v>2018</c:v>
                </c:pt>
                <c:pt idx="37">
                  <c:v>2019</c:v>
                </c:pt>
                <c:pt idx="38">
                  <c:v>2019</c:v>
                </c:pt>
                <c:pt idx="39">
                  <c:v>2016</c:v>
                </c:pt>
                <c:pt idx="40">
                  <c:v>2016</c:v>
                </c:pt>
                <c:pt idx="41">
                  <c:v>2017</c:v>
                </c:pt>
                <c:pt idx="42">
                  <c:v>2017</c:v>
                </c:pt>
                <c:pt idx="43">
                  <c:v>2017</c:v>
                </c:pt>
                <c:pt idx="44">
                  <c:v>2018</c:v>
                </c:pt>
                <c:pt idx="45">
                  <c:v>2017</c:v>
                </c:pt>
                <c:pt idx="46">
                  <c:v>2017</c:v>
                </c:pt>
                <c:pt idx="47">
                  <c:v>2017</c:v>
                </c:pt>
                <c:pt idx="48">
                  <c:v>2019</c:v>
                </c:pt>
                <c:pt idx="49">
                  <c:v>2016</c:v>
                </c:pt>
                <c:pt idx="50">
                  <c:v>2017</c:v>
                </c:pt>
                <c:pt idx="51">
                  <c:v>2018</c:v>
                </c:pt>
                <c:pt idx="52">
                  <c:v>2017</c:v>
                </c:pt>
                <c:pt idx="53">
                  <c:v>2017</c:v>
                </c:pt>
                <c:pt idx="54">
                  <c:v>2018</c:v>
                </c:pt>
                <c:pt idx="55">
                  <c:v>2015</c:v>
                </c:pt>
                <c:pt idx="56">
                  <c:v>2015</c:v>
                </c:pt>
                <c:pt idx="57">
                  <c:v>2017</c:v>
                </c:pt>
                <c:pt idx="58">
                  <c:v>2018</c:v>
                </c:pt>
                <c:pt idx="59">
                  <c:v>2018</c:v>
                </c:pt>
                <c:pt idx="60">
                  <c:v>2018</c:v>
                </c:pt>
                <c:pt idx="61">
                  <c:v>2017</c:v>
                </c:pt>
                <c:pt idx="62">
                  <c:v>2018</c:v>
                </c:pt>
                <c:pt idx="63">
                  <c:v>2018</c:v>
                </c:pt>
                <c:pt idx="64">
                  <c:v>2018</c:v>
                </c:pt>
                <c:pt idx="65">
                  <c:v>2017</c:v>
                </c:pt>
                <c:pt idx="66">
                  <c:v>2017</c:v>
                </c:pt>
                <c:pt idx="67">
                  <c:v>2018</c:v>
                </c:pt>
                <c:pt idx="68">
                  <c:v>2018</c:v>
                </c:pt>
                <c:pt idx="69">
                  <c:v>2018</c:v>
                </c:pt>
                <c:pt idx="70">
                  <c:v>2018</c:v>
                </c:pt>
                <c:pt idx="71">
                  <c:v>2019</c:v>
                </c:pt>
                <c:pt idx="72">
                  <c:v>2019</c:v>
                </c:pt>
                <c:pt idx="73">
                  <c:v>2019</c:v>
                </c:pt>
                <c:pt idx="74">
                  <c:v>2019</c:v>
                </c:pt>
                <c:pt idx="75">
                  <c:v>2019</c:v>
                </c:pt>
                <c:pt idx="76">
                  <c:v>2019</c:v>
                </c:pt>
                <c:pt idx="77">
                  <c:v>2019</c:v>
                </c:pt>
                <c:pt idx="78">
                  <c:v>2019</c:v>
                </c:pt>
                <c:pt idx="79">
                  <c:v>2020</c:v>
                </c:pt>
                <c:pt idx="80">
                  <c:v>2020</c:v>
                </c:pt>
                <c:pt idx="81">
                  <c:v>2020</c:v>
                </c:pt>
                <c:pt idx="82">
                  <c:v>2020</c:v>
                </c:pt>
                <c:pt idx="83">
                  <c:v>2020</c:v>
                </c:pt>
                <c:pt idx="84">
                  <c:v>2020</c:v>
                </c:pt>
                <c:pt idx="85">
                  <c:v>2020</c:v>
                </c:pt>
                <c:pt idx="86">
                  <c:v>2020</c:v>
                </c:pt>
                <c:pt idx="87">
                  <c:v>2020</c:v>
                </c:pt>
                <c:pt idx="88">
                  <c:v>2020</c:v>
                </c:pt>
                <c:pt idx="89">
                  <c:v>2020</c:v>
                </c:pt>
                <c:pt idx="90">
                  <c:v>2020</c:v>
                </c:pt>
                <c:pt idx="91">
                  <c:v>2020</c:v>
                </c:pt>
                <c:pt idx="92">
                  <c:v>2021</c:v>
                </c:pt>
                <c:pt idx="93">
                  <c:v>2021</c:v>
                </c:pt>
                <c:pt idx="94">
                  <c:v>2021</c:v>
                </c:pt>
                <c:pt idx="95">
                  <c:v>2021</c:v>
                </c:pt>
                <c:pt idx="96">
                  <c:v>2021</c:v>
                </c:pt>
                <c:pt idx="97">
                  <c:v>2021</c:v>
                </c:pt>
                <c:pt idx="98">
                  <c:v>2022</c:v>
                </c:pt>
                <c:pt idx="99">
                  <c:v>2022</c:v>
                </c:pt>
                <c:pt idx="100">
                  <c:v>2022</c:v>
                </c:pt>
                <c:pt idx="101">
                  <c:v>2022</c:v>
                </c:pt>
                <c:pt idx="102">
                  <c:v>2022</c:v>
                </c:pt>
                <c:pt idx="103">
                  <c:v>2022</c:v>
                </c:pt>
                <c:pt idx="104">
                  <c:v>2022</c:v>
                </c:pt>
                <c:pt idx="105">
                  <c:v>2019</c:v>
                </c:pt>
                <c:pt idx="106">
                  <c:v>2019</c:v>
                </c:pt>
                <c:pt idx="107">
                  <c:v>2019</c:v>
                </c:pt>
                <c:pt idx="108">
                  <c:v>2021</c:v>
                </c:pt>
                <c:pt idx="109">
                  <c:v>2021</c:v>
                </c:pt>
                <c:pt idx="110">
                  <c:v>2021</c:v>
                </c:pt>
                <c:pt idx="111">
                  <c:v>2021</c:v>
                </c:pt>
                <c:pt idx="112">
                  <c:v>2021</c:v>
                </c:pt>
                <c:pt idx="113">
                  <c:v>2022</c:v>
                </c:pt>
                <c:pt idx="114">
                  <c:v>2022</c:v>
                </c:pt>
              </c:numCache>
            </c:numRef>
          </c:xVal>
          <c:yVal>
            <c:numRef>
              <c:f>Regression!$L$21:$L$135</c:f>
              <c:numCache>
                <c:formatCode>General</c:formatCode>
                <c:ptCount val="115"/>
                <c:pt idx="0">
                  <c:v>114889.4603070179</c:v>
                </c:pt>
                <c:pt idx="1">
                  <c:v>113098.23278508801</c:v>
                </c:pt>
                <c:pt idx="2">
                  <c:v>114889.4603070179</c:v>
                </c:pt>
                <c:pt idx="3">
                  <c:v>114889.4603070179</c:v>
                </c:pt>
                <c:pt idx="4">
                  <c:v>113098.23278508801</c:v>
                </c:pt>
                <c:pt idx="5">
                  <c:v>113098.23278508801</c:v>
                </c:pt>
                <c:pt idx="6">
                  <c:v>113098.23278508801</c:v>
                </c:pt>
                <c:pt idx="7">
                  <c:v>113098.23278508801</c:v>
                </c:pt>
                <c:pt idx="8">
                  <c:v>113098.23278508801</c:v>
                </c:pt>
                <c:pt idx="9">
                  <c:v>113098.23278508801</c:v>
                </c:pt>
                <c:pt idx="10">
                  <c:v>111307.00526315859</c:v>
                </c:pt>
                <c:pt idx="11">
                  <c:v>111307.00526315859</c:v>
                </c:pt>
                <c:pt idx="12">
                  <c:v>111307.00526315859</c:v>
                </c:pt>
                <c:pt idx="13">
                  <c:v>107724.55021929881</c:v>
                </c:pt>
                <c:pt idx="14">
                  <c:v>107724.55021929881</c:v>
                </c:pt>
                <c:pt idx="15">
                  <c:v>111307.00526315859</c:v>
                </c:pt>
                <c:pt idx="16">
                  <c:v>113098.23278508801</c:v>
                </c:pt>
                <c:pt idx="17">
                  <c:v>113098.23278508801</c:v>
                </c:pt>
                <c:pt idx="18">
                  <c:v>111307.00526315859</c:v>
                </c:pt>
                <c:pt idx="19">
                  <c:v>111307.00526315859</c:v>
                </c:pt>
                <c:pt idx="20">
                  <c:v>113098.23278508801</c:v>
                </c:pt>
                <c:pt idx="21">
                  <c:v>113098.23278508801</c:v>
                </c:pt>
                <c:pt idx="22">
                  <c:v>111307.00526315859</c:v>
                </c:pt>
                <c:pt idx="23">
                  <c:v>111307.00526315859</c:v>
                </c:pt>
                <c:pt idx="24">
                  <c:v>109515.7777412287</c:v>
                </c:pt>
                <c:pt idx="25">
                  <c:v>109515.7777412287</c:v>
                </c:pt>
                <c:pt idx="26">
                  <c:v>111307.00526315859</c:v>
                </c:pt>
                <c:pt idx="27">
                  <c:v>109515.7777412287</c:v>
                </c:pt>
                <c:pt idx="28">
                  <c:v>107724.55021929881</c:v>
                </c:pt>
                <c:pt idx="29">
                  <c:v>107724.55021929881</c:v>
                </c:pt>
                <c:pt idx="30">
                  <c:v>105933.32269736892</c:v>
                </c:pt>
                <c:pt idx="31">
                  <c:v>111307.00526315859</c:v>
                </c:pt>
                <c:pt idx="32">
                  <c:v>111307.00526315859</c:v>
                </c:pt>
                <c:pt idx="33">
                  <c:v>111307.00526315859</c:v>
                </c:pt>
                <c:pt idx="34">
                  <c:v>111307.00526315859</c:v>
                </c:pt>
                <c:pt idx="35">
                  <c:v>109515.7777412287</c:v>
                </c:pt>
                <c:pt idx="36">
                  <c:v>107724.55021929881</c:v>
                </c:pt>
                <c:pt idx="37">
                  <c:v>105933.32269736892</c:v>
                </c:pt>
                <c:pt idx="38">
                  <c:v>105933.32269736892</c:v>
                </c:pt>
                <c:pt idx="39">
                  <c:v>111307.00526315859</c:v>
                </c:pt>
                <c:pt idx="40">
                  <c:v>111307.00526315859</c:v>
                </c:pt>
                <c:pt idx="41">
                  <c:v>109515.7777412287</c:v>
                </c:pt>
                <c:pt idx="42">
                  <c:v>109515.7777412287</c:v>
                </c:pt>
                <c:pt idx="43">
                  <c:v>109515.7777412287</c:v>
                </c:pt>
                <c:pt idx="44">
                  <c:v>107724.55021929881</c:v>
                </c:pt>
                <c:pt idx="45">
                  <c:v>109515.7777412287</c:v>
                </c:pt>
                <c:pt idx="46">
                  <c:v>109515.7777412287</c:v>
                </c:pt>
                <c:pt idx="47">
                  <c:v>109515.7777412287</c:v>
                </c:pt>
                <c:pt idx="48">
                  <c:v>105933.32269736892</c:v>
                </c:pt>
                <c:pt idx="49">
                  <c:v>111307.00526315859</c:v>
                </c:pt>
                <c:pt idx="50">
                  <c:v>109515.7777412287</c:v>
                </c:pt>
                <c:pt idx="51">
                  <c:v>107724.55021929881</c:v>
                </c:pt>
                <c:pt idx="52">
                  <c:v>109515.7777412287</c:v>
                </c:pt>
                <c:pt idx="53">
                  <c:v>109515.7777412287</c:v>
                </c:pt>
                <c:pt idx="54">
                  <c:v>107724.55021929881</c:v>
                </c:pt>
                <c:pt idx="55">
                  <c:v>113098.23278508801</c:v>
                </c:pt>
                <c:pt idx="56">
                  <c:v>113098.23278508801</c:v>
                </c:pt>
                <c:pt idx="57">
                  <c:v>109515.7777412287</c:v>
                </c:pt>
                <c:pt idx="58">
                  <c:v>107724.55021929881</c:v>
                </c:pt>
                <c:pt idx="59">
                  <c:v>107724.55021929881</c:v>
                </c:pt>
                <c:pt idx="60">
                  <c:v>107724.55021929881</c:v>
                </c:pt>
                <c:pt idx="61">
                  <c:v>109515.7777412287</c:v>
                </c:pt>
                <c:pt idx="62">
                  <c:v>107724.55021929881</c:v>
                </c:pt>
                <c:pt idx="63">
                  <c:v>107724.55021929881</c:v>
                </c:pt>
                <c:pt idx="64">
                  <c:v>107724.55021929881</c:v>
                </c:pt>
                <c:pt idx="65">
                  <c:v>109515.7777412287</c:v>
                </c:pt>
                <c:pt idx="66">
                  <c:v>109515.7777412287</c:v>
                </c:pt>
                <c:pt idx="67">
                  <c:v>107724.55021929881</c:v>
                </c:pt>
                <c:pt idx="68">
                  <c:v>107724.55021929881</c:v>
                </c:pt>
                <c:pt idx="69">
                  <c:v>107724.55021929881</c:v>
                </c:pt>
                <c:pt idx="70">
                  <c:v>107724.55021929881</c:v>
                </c:pt>
                <c:pt idx="71">
                  <c:v>105933.32269736892</c:v>
                </c:pt>
                <c:pt idx="72">
                  <c:v>105933.32269736892</c:v>
                </c:pt>
                <c:pt idx="73">
                  <c:v>105933.32269736892</c:v>
                </c:pt>
                <c:pt idx="74">
                  <c:v>105933.32269736892</c:v>
                </c:pt>
                <c:pt idx="75">
                  <c:v>105933.32269736892</c:v>
                </c:pt>
                <c:pt idx="76">
                  <c:v>105933.32269736892</c:v>
                </c:pt>
                <c:pt idx="77">
                  <c:v>105933.32269736892</c:v>
                </c:pt>
                <c:pt idx="78">
                  <c:v>105933.32269736892</c:v>
                </c:pt>
                <c:pt idx="79">
                  <c:v>104142.09517543903</c:v>
                </c:pt>
                <c:pt idx="80">
                  <c:v>104142.09517543903</c:v>
                </c:pt>
                <c:pt idx="81">
                  <c:v>104142.09517543903</c:v>
                </c:pt>
                <c:pt idx="82">
                  <c:v>104142.09517543903</c:v>
                </c:pt>
                <c:pt idx="83">
                  <c:v>104142.09517543903</c:v>
                </c:pt>
                <c:pt idx="84">
                  <c:v>104142.09517543903</c:v>
                </c:pt>
                <c:pt idx="85">
                  <c:v>104142.09517543903</c:v>
                </c:pt>
                <c:pt idx="86">
                  <c:v>104142.09517543903</c:v>
                </c:pt>
                <c:pt idx="87">
                  <c:v>104142.09517543903</c:v>
                </c:pt>
                <c:pt idx="88">
                  <c:v>104142.09517543903</c:v>
                </c:pt>
                <c:pt idx="89">
                  <c:v>104142.09517543903</c:v>
                </c:pt>
                <c:pt idx="90">
                  <c:v>104142.09517543903</c:v>
                </c:pt>
                <c:pt idx="91">
                  <c:v>104142.09517543903</c:v>
                </c:pt>
                <c:pt idx="92">
                  <c:v>102350.86765350914</c:v>
                </c:pt>
                <c:pt idx="93">
                  <c:v>102350.86765350914</c:v>
                </c:pt>
                <c:pt idx="94">
                  <c:v>102350.86765350914</c:v>
                </c:pt>
                <c:pt idx="95">
                  <c:v>102350.86765350914</c:v>
                </c:pt>
                <c:pt idx="96">
                  <c:v>102350.86765350914</c:v>
                </c:pt>
                <c:pt idx="97">
                  <c:v>102350.86765350914</c:v>
                </c:pt>
                <c:pt idx="98">
                  <c:v>100559.64013157925</c:v>
                </c:pt>
                <c:pt idx="99">
                  <c:v>100559.64013157925</c:v>
                </c:pt>
                <c:pt idx="100">
                  <c:v>100559.64013157925</c:v>
                </c:pt>
                <c:pt idx="101">
                  <c:v>100559.64013157925</c:v>
                </c:pt>
                <c:pt idx="102">
                  <c:v>100559.64013157925</c:v>
                </c:pt>
                <c:pt idx="103">
                  <c:v>100559.64013157925</c:v>
                </c:pt>
                <c:pt idx="104">
                  <c:v>100559.64013157925</c:v>
                </c:pt>
                <c:pt idx="105">
                  <c:v>105933.32269736892</c:v>
                </c:pt>
                <c:pt idx="106">
                  <c:v>105933.32269736892</c:v>
                </c:pt>
                <c:pt idx="107">
                  <c:v>105933.32269736892</c:v>
                </c:pt>
                <c:pt idx="108">
                  <c:v>102350.86765350914</c:v>
                </c:pt>
                <c:pt idx="109">
                  <c:v>102350.86765350914</c:v>
                </c:pt>
                <c:pt idx="110">
                  <c:v>102350.86765350914</c:v>
                </c:pt>
                <c:pt idx="111">
                  <c:v>102350.86765350914</c:v>
                </c:pt>
                <c:pt idx="112">
                  <c:v>102350.86765350914</c:v>
                </c:pt>
                <c:pt idx="113">
                  <c:v>100559.64013157925</c:v>
                </c:pt>
                <c:pt idx="114">
                  <c:v>100559.64013157925</c:v>
                </c:pt>
              </c:numCache>
            </c:numRef>
          </c:yVal>
          <c:smooth val="0"/>
          <c:extLst>
            <c:ext xmlns:c16="http://schemas.microsoft.com/office/drawing/2014/chart" uri="{C3380CC4-5D6E-409C-BE32-E72D297353CC}">
              <c16:uniqueId val="{00000001-BD09-4667-87D1-5CEB2D1B3E22}"/>
            </c:ext>
          </c:extLst>
        </c:ser>
        <c:dLbls>
          <c:showLegendKey val="0"/>
          <c:showVal val="0"/>
          <c:showCatName val="0"/>
          <c:showSerName val="0"/>
          <c:showPercent val="0"/>
          <c:showBubbleSize val="0"/>
        </c:dLbls>
        <c:axId val="1968957648"/>
        <c:axId val="1980311536"/>
      </c:scatterChart>
      <c:valAx>
        <c:axId val="1968957648"/>
        <c:scaling>
          <c:orientation val="minMax"/>
        </c:scaling>
        <c:delete val="0"/>
        <c:axPos val="b"/>
        <c:title>
          <c:tx>
            <c:rich>
              <a:bodyPr/>
              <a:lstStyle/>
              <a:p>
                <a:pPr>
                  <a:defRPr/>
                </a:pPr>
                <a:r>
                  <a:rPr lang="en-GB"/>
                  <a:t>Planned commercialisation year</a:t>
                </a:r>
              </a:p>
            </c:rich>
          </c:tx>
          <c:overlay val="0"/>
        </c:title>
        <c:numFmt formatCode="0" sourceLinked="1"/>
        <c:majorTickMark val="out"/>
        <c:minorTickMark val="none"/>
        <c:tickLblPos val="nextTo"/>
        <c:crossAx val="1980311536"/>
        <c:crosses val="autoZero"/>
        <c:crossBetween val="midCat"/>
      </c:valAx>
      <c:valAx>
        <c:axId val="1980311536"/>
        <c:scaling>
          <c:orientation val="minMax"/>
        </c:scaling>
        <c:delete val="0"/>
        <c:axPos val="l"/>
        <c:title>
          <c:tx>
            <c:rich>
              <a:bodyPr/>
              <a:lstStyle/>
              <a:p>
                <a:pPr>
                  <a:defRPr/>
                </a:pPr>
                <a:r>
                  <a:rPr lang="en-GB"/>
                  <a:t>Planned capital expenses, rub/kW</a:t>
                </a:r>
              </a:p>
            </c:rich>
          </c:tx>
          <c:overlay val="0"/>
        </c:title>
        <c:numFmt formatCode="General" sourceLinked="1"/>
        <c:majorTickMark val="out"/>
        <c:minorTickMark val="none"/>
        <c:tickLblPos val="nextTo"/>
        <c:crossAx val="1968957648"/>
        <c:crosses val="autoZero"/>
        <c:crossBetween val="midCat"/>
      </c:valAx>
    </c:plotArea>
    <c:legend>
      <c:legendPos val="b"/>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a:t>Planned commercialisation year Line Fit  Plot</a:t>
            </a:r>
          </a:p>
        </c:rich>
      </c:tx>
      <c:overlay val="0"/>
    </c:title>
    <c:autoTitleDeleted val="0"/>
    <c:plotArea>
      <c:layout/>
      <c:scatterChart>
        <c:scatterStyle val="lineMarker"/>
        <c:varyColors val="0"/>
        <c:ser>
          <c:idx val="0"/>
          <c:order val="0"/>
          <c:tx>
            <c:v>Planned capital expenses, rub/kW</c:v>
          </c:tx>
          <c:spPr>
            <a:ln w="19050">
              <a:noFill/>
            </a:ln>
          </c:spPr>
          <c:xVal>
            <c:numRef>
              <c:f>Hydro!$E$2:$E$11</c:f>
              <c:numCache>
                <c:formatCode>0</c:formatCode>
                <c:ptCount val="10"/>
                <c:pt idx="0">
                  <c:v>2017</c:v>
                </c:pt>
                <c:pt idx="1">
                  <c:v>2017</c:v>
                </c:pt>
                <c:pt idx="2">
                  <c:v>2017</c:v>
                </c:pt>
                <c:pt idx="3">
                  <c:v>2019</c:v>
                </c:pt>
                <c:pt idx="4">
                  <c:v>2019</c:v>
                </c:pt>
                <c:pt idx="5">
                  <c:v>2021</c:v>
                </c:pt>
                <c:pt idx="6">
                  <c:v>2022</c:v>
                </c:pt>
                <c:pt idx="7">
                  <c:v>2020</c:v>
                </c:pt>
                <c:pt idx="8">
                  <c:v>2020</c:v>
                </c:pt>
                <c:pt idx="9">
                  <c:v>2023</c:v>
                </c:pt>
              </c:numCache>
            </c:numRef>
          </c:xVal>
          <c:yVal>
            <c:numRef>
              <c:f>Hydro!$G$2:$G$11</c:f>
              <c:numCache>
                <c:formatCode>General</c:formatCode>
                <c:ptCount val="10"/>
                <c:pt idx="0">
                  <c:v>146000</c:v>
                </c:pt>
                <c:pt idx="1">
                  <c:v>146000</c:v>
                </c:pt>
                <c:pt idx="2">
                  <c:v>146000</c:v>
                </c:pt>
                <c:pt idx="3">
                  <c:v>174014</c:v>
                </c:pt>
                <c:pt idx="4">
                  <c:v>174014</c:v>
                </c:pt>
                <c:pt idx="5">
                  <c:v>163912</c:v>
                </c:pt>
                <c:pt idx="6">
                  <c:v>163912</c:v>
                </c:pt>
                <c:pt idx="7">
                  <c:v>174473</c:v>
                </c:pt>
                <c:pt idx="8">
                  <c:v>174473</c:v>
                </c:pt>
                <c:pt idx="9">
                  <c:v>174473</c:v>
                </c:pt>
              </c:numCache>
            </c:numRef>
          </c:yVal>
          <c:smooth val="0"/>
          <c:extLst>
            <c:ext xmlns:c16="http://schemas.microsoft.com/office/drawing/2014/chart" uri="{C3380CC4-5D6E-409C-BE32-E72D297353CC}">
              <c16:uniqueId val="{00000003-7AAA-4831-B85C-C738C1C760A1}"/>
            </c:ext>
          </c:extLst>
        </c:ser>
        <c:ser>
          <c:idx val="1"/>
          <c:order val="1"/>
          <c:tx>
            <c:v>Predicted Planned capital expenses, rub/kW</c:v>
          </c:tx>
          <c:spPr>
            <a:ln w="19050">
              <a:solidFill>
                <a:schemeClr val="accent2"/>
              </a:solidFill>
            </a:ln>
          </c:spPr>
          <c:marker>
            <c:symbol val="none"/>
          </c:marker>
          <c:xVal>
            <c:numRef>
              <c:f>Hydro!$E$2:$E$11</c:f>
              <c:numCache>
                <c:formatCode>0</c:formatCode>
                <c:ptCount val="10"/>
                <c:pt idx="0">
                  <c:v>2017</c:v>
                </c:pt>
                <c:pt idx="1">
                  <c:v>2017</c:v>
                </c:pt>
                <c:pt idx="2">
                  <c:v>2017</c:v>
                </c:pt>
                <c:pt idx="3">
                  <c:v>2019</c:v>
                </c:pt>
                <c:pt idx="4">
                  <c:v>2019</c:v>
                </c:pt>
                <c:pt idx="5">
                  <c:v>2021</c:v>
                </c:pt>
                <c:pt idx="6">
                  <c:v>2022</c:v>
                </c:pt>
                <c:pt idx="7">
                  <c:v>2020</c:v>
                </c:pt>
                <c:pt idx="8">
                  <c:v>2020</c:v>
                </c:pt>
                <c:pt idx="9">
                  <c:v>2023</c:v>
                </c:pt>
              </c:numCache>
            </c:numRef>
          </c:xVal>
          <c:yVal>
            <c:numRef>
              <c:f>Regression!$V$21:$V$30</c:f>
              <c:numCache>
                <c:formatCode>General</c:formatCode>
                <c:ptCount val="10"/>
                <c:pt idx="0">
                  <c:v>153124.47654320858</c:v>
                </c:pt>
                <c:pt idx="1">
                  <c:v>153124.47654320858</c:v>
                </c:pt>
                <c:pt idx="2">
                  <c:v>153124.47654320858</c:v>
                </c:pt>
                <c:pt idx="3">
                  <c:v>161606.57530864142</c:v>
                </c:pt>
                <c:pt idx="4">
                  <c:v>161606.57530864142</c:v>
                </c:pt>
                <c:pt idx="5">
                  <c:v>170088.67407407239</c:v>
                </c:pt>
                <c:pt idx="6">
                  <c:v>174329.72345678881</c:v>
                </c:pt>
                <c:pt idx="7">
                  <c:v>165847.62469135784</c:v>
                </c:pt>
                <c:pt idx="8">
                  <c:v>165847.62469135784</c:v>
                </c:pt>
                <c:pt idx="9">
                  <c:v>178570.77283950523</c:v>
                </c:pt>
              </c:numCache>
            </c:numRef>
          </c:yVal>
          <c:smooth val="0"/>
          <c:extLst>
            <c:ext xmlns:c16="http://schemas.microsoft.com/office/drawing/2014/chart" uri="{C3380CC4-5D6E-409C-BE32-E72D297353CC}">
              <c16:uniqueId val="{00000004-7AAA-4831-B85C-C738C1C760A1}"/>
            </c:ext>
          </c:extLst>
        </c:ser>
        <c:dLbls>
          <c:showLegendKey val="0"/>
          <c:showVal val="0"/>
          <c:showCatName val="0"/>
          <c:showSerName val="0"/>
          <c:showPercent val="0"/>
          <c:showBubbleSize val="0"/>
        </c:dLbls>
        <c:axId val="1011976368"/>
        <c:axId val="1011984272"/>
      </c:scatterChart>
      <c:valAx>
        <c:axId val="1011976368"/>
        <c:scaling>
          <c:orientation val="minMax"/>
        </c:scaling>
        <c:delete val="0"/>
        <c:axPos val="b"/>
        <c:title>
          <c:tx>
            <c:rich>
              <a:bodyPr/>
              <a:lstStyle/>
              <a:p>
                <a:pPr>
                  <a:defRPr/>
                </a:pPr>
                <a:r>
                  <a:rPr lang="en-GB"/>
                  <a:t>Planned commercialisation year</a:t>
                </a:r>
              </a:p>
            </c:rich>
          </c:tx>
          <c:overlay val="0"/>
        </c:title>
        <c:numFmt formatCode="0" sourceLinked="1"/>
        <c:majorTickMark val="out"/>
        <c:minorTickMark val="none"/>
        <c:tickLblPos val="nextTo"/>
        <c:crossAx val="1011984272"/>
        <c:crosses val="autoZero"/>
        <c:crossBetween val="midCat"/>
      </c:valAx>
      <c:valAx>
        <c:axId val="1011984272"/>
        <c:scaling>
          <c:orientation val="minMax"/>
        </c:scaling>
        <c:delete val="0"/>
        <c:axPos val="l"/>
        <c:title>
          <c:tx>
            <c:rich>
              <a:bodyPr/>
              <a:lstStyle/>
              <a:p>
                <a:pPr>
                  <a:defRPr/>
                </a:pPr>
                <a:r>
                  <a:rPr lang="en-GB"/>
                  <a:t>Planned capital expenses, rub/kW</a:t>
                </a:r>
              </a:p>
            </c:rich>
          </c:tx>
          <c:overlay val="0"/>
        </c:title>
        <c:numFmt formatCode="General" sourceLinked="1"/>
        <c:majorTickMark val="out"/>
        <c:minorTickMark val="none"/>
        <c:tickLblPos val="nextTo"/>
        <c:crossAx val="1011976368"/>
        <c:crosses val="autoZero"/>
        <c:crossBetween val="midCat"/>
      </c:valAx>
    </c:plotArea>
    <c:legend>
      <c:legendPos val="b"/>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withinLinear" id="17">
  <a:schemeClr val="accent4"/>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Reversed" id="24">
  <a:schemeClr val="accent4"/>
</cs:colorStyle>
</file>

<file path=xl/charts/colors4.xml><?xml version="1.0" encoding="utf-8"?>
<cs:colorStyle xmlns:cs="http://schemas.microsoft.com/office/drawing/2012/chartStyle" xmlns:a="http://schemas.openxmlformats.org/drawingml/2006/main" meth="withinLinearReversed" id="24">
  <a:schemeClr val="accent4"/>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withinLinearReversed" id="24">
  <a:schemeClr val="accent4"/>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9</xdr:col>
      <xdr:colOff>271647</xdr:colOff>
      <xdr:row>1</xdr:row>
      <xdr:rowOff>0</xdr:rowOff>
    </xdr:from>
    <xdr:to>
      <xdr:col>32</xdr:col>
      <xdr:colOff>196372</xdr:colOff>
      <xdr:row>60</xdr:row>
      <xdr:rowOff>95250</xdr:rowOff>
    </xdr:to>
    <xdr:grpSp>
      <xdr:nvGrpSpPr>
        <xdr:cNvPr id="16" name="Group 15">
          <a:extLst>
            <a:ext uri="{FF2B5EF4-FFF2-40B4-BE49-F238E27FC236}">
              <a16:creationId xmlns:a16="http://schemas.microsoft.com/office/drawing/2014/main" id="{3D4F6CD4-A884-4C60-B250-A1341B977198}"/>
            </a:ext>
          </a:extLst>
        </xdr:cNvPr>
        <xdr:cNvGrpSpPr/>
      </xdr:nvGrpSpPr>
      <xdr:grpSpPr>
        <a:xfrm>
          <a:off x="5370120" y="180109"/>
          <a:ext cx="13945525" cy="10721686"/>
          <a:chOff x="6291447" y="190500"/>
          <a:chExt cx="13945525" cy="10968018"/>
        </a:xfrm>
      </xdr:grpSpPr>
      <xdr:graphicFrame macro="">
        <xdr:nvGraphicFramePr>
          <xdr:cNvPr id="2" name="Chart 1">
            <a:extLst>
              <a:ext uri="{FF2B5EF4-FFF2-40B4-BE49-F238E27FC236}">
                <a16:creationId xmlns:a16="http://schemas.microsoft.com/office/drawing/2014/main" id="{35A8EA9C-6D8E-4B95-B652-174E429C9D42}"/>
              </a:ext>
            </a:extLst>
          </xdr:cNvPr>
          <xdr:cNvGraphicFramePr>
            <a:graphicFrameLocks/>
          </xdr:cNvGraphicFramePr>
        </xdr:nvGraphicFramePr>
        <xdr:xfrm>
          <a:off x="14115311" y="3285650"/>
          <a:ext cx="6120000" cy="3600000"/>
        </xdr:xfrm>
        <a:graphic>
          <a:graphicData uri="http://schemas.openxmlformats.org/drawingml/2006/chart">
            <c:chart xmlns:c="http://schemas.openxmlformats.org/drawingml/2006/chart" xmlns:r="http://schemas.openxmlformats.org/officeDocument/2006/relationships" r:id="rId1"/>
          </a:graphicData>
        </a:graphic>
      </xdr:graphicFrame>
      <xdr:graphicFrame macro="">
        <xdr:nvGraphicFramePr>
          <xdr:cNvPr id="3" name="Chart 2">
            <a:extLst>
              <a:ext uri="{FF2B5EF4-FFF2-40B4-BE49-F238E27FC236}">
                <a16:creationId xmlns:a16="http://schemas.microsoft.com/office/drawing/2014/main" id="{6DE25863-E03F-4B8A-884D-FDC216CAEFB9}"/>
              </a:ext>
            </a:extLst>
          </xdr:cNvPr>
          <xdr:cNvGraphicFramePr>
            <a:graphicFrameLocks/>
          </xdr:cNvGraphicFramePr>
        </xdr:nvGraphicFramePr>
        <xdr:xfrm>
          <a:off x="14832967" y="191016"/>
          <a:ext cx="5403959" cy="2967064"/>
        </xdr:xfrm>
        <a:graphic>
          <a:graphicData uri="http://schemas.openxmlformats.org/drawingml/2006/chart">
            <c:chart xmlns:c="http://schemas.openxmlformats.org/drawingml/2006/chart" xmlns:r="http://schemas.openxmlformats.org/officeDocument/2006/relationships" r:id="rId2"/>
          </a:graphicData>
        </a:graphic>
      </xdr:graphicFrame>
      <xdr:graphicFrame macro="">
        <xdr:nvGraphicFramePr>
          <xdr:cNvPr id="5" name="Chart 4">
            <a:extLst>
              <a:ext uri="{FF2B5EF4-FFF2-40B4-BE49-F238E27FC236}">
                <a16:creationId xmlns:a16="http://schemas.microsoft.com/office/drawing/2014/main" id="{3DFDB09A-10B8-4AB1-8D4F-E7BD295B7048}"/>
              </a:ext>
            </a:extLst>
          </xdr:cNvPr>
          <xdr:cNvGraphicFramePr>
            <a:graphicFrameLocks/>
          </xdr:cNvGraphicFramePr>
        </xdr:nvGraphicFramePr>
        <xdr:xfrm>
          <a:off x="6291447" y="7028215"/>
          <a:ext cx="7560000" cy="4127640"/>
        </xdr:xfrm>
        <a:graphic>
          <a:graphicData uri="http://schemas.openxmlformats.org/drawingml/2006/chart">
            <c:chart xmlns:c="http://schemas.openxmlformats.org/drawingml/2006/chart" xmlns:r="http://schemas.openxmlformats.org/officeDocument/2006/relationships" r:id="rId3"/>
          </a:graphicData>
        </a:graphic>
      </xdr:graphicFrame>
      <xdr:graphicFrame macro="">
        <xdr:nvGraphicFramePr>
          <xdr:cNvPr id="9" name="Chart 8">
            <a:extLst>
              <a:ext uri="{FF2B5EF4-FFF2-40B4-BE49-F238E27FC236}">
                <a16:creationId xmlns:a16="http://schemas.microsoft.com/office/drawing/2014/main" id="{09CCDB71-693E-4C9B-AC4E-6B0ED2A8F64D}"/>
              </a:ext>
            </a:extLst>
          </xdr:cNvPr>
          <xdr:cNvGraphicFramePr>
            <a:graphicFrameLocks/>
          </xdr:cNvGraphicFramePr>
        </xdr:nvGraphicFramePr>
        <xdr:xfrm>
          <a:off x="6297387" y="3284764"/>
          <a:ext cx="6120000" cy="3600000"/>
        </xdr:xfrm>
        <a:graphic>
          <a:graphicData uri="http://schemas.openxmlformats.org/drawingml/2006/chart">
            <c:chart xmlns:c="http://schemas.openxmlformats.org/drawingml/2006/chart" xmlns:r="http://schemas.openxmlformats.org/officeDocument/2006/relationships" r:id="rId4"/>
          </a:graphicData>
        </a:graphic>
      </xdr:graphicFrame>
      <xdr:graphicFrame macro="">
        <xdr:nvGraphicFramePr>
          <xdr:cNvPr id="10" name="Chart 9">
            <a:extLst>
              <a:ext uri="{FF2B5EF4-FFF2-40B4-BE49-F238E27FC236}">
                <a16:creationId xmlns:a16="http://schemas.microsoft.com/office/drawing/2014/main" id="{ED53063E-8003-4EEC-B90E-FE6C4F447934}"/>
              </a:ext>
            </a:extLst>
          </xdr:cNvPr>
          <xdr:cNvGraphicFramePr>
            <a:graphicFrameLocks/>
          </xdr:cNvGraphicFramePr>
        </xdr:nvGraphicFramePr>
        <xdr:xfrm>
          <a:off x="6313714" y="190500"/>
          <a:ext cx="5400000" cy="2961643"/>
        </xdr:xfrm>
        <a:graphic>
          <a:graphicData uri="http://schemas.openxmlformats.org/drawingml/2006/chart">
            <c:chart xmlns:c="http://schemas.openxmlformats.org/drawingml/2006/chart" xmlns:r="http://schemas.openxmlformats.org/officeDocument/2006/relationships" r:id="rId5"/>
          </a:graphicData>
        </a:graphic>
      </xdr:graphicFrame>
      <xdr:graphicFrame macro="">
        <xdr:nvGraphicFramePr>
          <xdr:cNvPr id="11" name="Chart 10">
            <a:extLst>
              <a:ext uri="{FF2B5EF4-FFF2-40B4-BE49-F238E27FC236}">
                <a16:creationId xmlns:a16="http://schemas.microsoft.com/office/drawing/2014/main" id="{133D1219-F128-4B12-BA78-20D41D0119DD}"/>
              </a:ext>
            </a:extLst>
          </xdr:cNvPr>
          <xdr:cNvGraphicFramePr>
            <a:graphicFrameLocks/>
          </xdr:cNvGraphicFramePr>
        </xdr:nvGraphicFramePr>
        <xdr:xfrm>
          <a:off x="14116972" y="7032218"/>
          <a:ext cx="6120000" cy="4126300"/>
        </xdr:xfrm>
        <a:graphic>
          <a:graphicData uri="http://schemas.openxmlformats.org/drawingml/2006/chart">
            <c:chart xmlns:c="http://schemas.openxmlformats.org/drawingml/2006/chart" xmlns:r="http://schemas.openxmlformats.org/officeDocument/2006/relationships" r:id="rId6"/>
          </a:graphicData>
        </a:graphic>
      </xdr:graphicFrame>
    </xdr:grpSp>
    <xdr:clientData/>
  </xdr:twoCellAnchor>
  <xdr:twoCellAnchor>
    <xdr:from>
      <xdr:col>1</xdr:col>
      <xdr:colOff>88217</xdr:colOff>
      <xdr:row>1</xdr:row>
      <xdr:rowOff>115992</xdr:rowOff>
    </xdr:from>
    <xdr:to>
      <xdr:col>8</xdr:col>
      <xdr:colOff>310563</xdr:colOff>
      <xdr:row>35</xdr:row>
      <xdr:rowOff>120487</xdr:rowOff>
    </xdr:to>
    <xdr:grpSp>
      <xdr:nvGrpSpPr>
        <xdr:cNvPr id="15" name="Group 14">
          <a:extLst>
            <a:ext uri="{FF2B5EF4-FFF2-40B4-BE49-F238E27FC236}">
              <a16:creationId xmlns:a16="http://schemas.microsoft.com/office/drawing/2014/main" id="{B973D22D-F95F-43A0-B1FB-339B1DD4282F}"/>
            </a:ext>
          </a:extLst>
        </xdr:cNvPr>
        <xdr:cNvGrpSpPr/>
      </xdr:nvGrpSpPr>
      <xdr:grpSpPr>
        <a:xfrm>
          <a:off x="309890" y="296101"/>
          <a:ext cx="4489546" cy="6128204"/>
          <a:chOff x="316817" y="306492"/>
          <a:chExt cx="4489546" cy="6481495"/>
        </a:xfrm>
      </xdr:grpSpPr>
      <mc:AlternateContent xmlns:mc="http://schemas.openxmlformats.org/markup-compatibility/2006" xmlns:a14="http://schemas.microsoft.com/office/drawing/2010/main">
        <mc:Choice Requires="a14">
          <xdr:graphicFrame macro="">
            <xdr:nvGraphicFramePr>
              <xdr:cNvPr id="4" name="Auction">
                <a:extLst>
                  <a:ext uri="{FF2B5EF4-FFF2-40B4-BE49-F238E27FC236}">
                    <a16:creationId xmlns:a16="http://schemas.microsoft.com/office/drawing/2014/main" id="{0ACE0B3E-E2B4-4336-B339-E7D1220A437C}"/>
                  </a:ext>
                </a:extLst>
              </xdr:cNvPr>
              <xdr:cNvGraphicFramePr/>
            </xdr:nvGraphicFramePr>
            <xdr:xfrm>
              <a:off x="325559" y="1428665"/>
              <a:ext cx="1828801" cy="2619148"/>
            </xdr:xfrm>
            <a:graphic>
              <a:graphicData uri="http://schemas.microsoft.com/office/drawing/2010/slicer">
                <sle:slicer xmlns:sle="http://schemas.microsoft.com/office/drawing/2010/slicer" name="Auction"/>
              </a:graphicData>
            </a:graphic>
          </xdr:graphicFrame>
        </mc:Choice>
        <mc:Fallback xmlns="">
          <xdr:sp macro="" textlink="">
            <xdr:nvSpPr>
              <xdr:cNvPr id="0" name=""/>
              <xdr:cNvSpPr>
                <a:spLocks noTextEdit="1"/>
              </xdr:cNvSpPr>
            </xdr:nvSpPr>
            <xdr:spPr>
              <a:xfrm>
                <a:off x="318632" y="1357107"/>
                <a:ext cx="1828801" cy="247638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6" name="Type">
                <a:extLst>
                  <a:ext uri="{FF2B5EF4-FFF2-40B4-BE49-F238E27FC236}">
                    <a16:creationId xmlns:a16="http://schemas.microsoft.com/office/drawing/2014/main" id="{F2279F9C-AAE7-452B-BFEE-CC3AD44CF705}"/>
                  </a:ext>
                </a:extLst>
              </xdr:cNvPr>
              <xdr:cNvGraphicFramePr/>
            </xdr:nvGraphicFramePr>
            <xdr:xfrm>
              <a:off x="325559" y="4175305"/>
              <a:ext cx="1828801" cy="2612177"/>
            </xdr:xfrm>
            <a:graphic>
              <a:graphicData uri="http://schemas.microsoft.com/office/drawing/2010/slicer">
                <sle:slicer xmlns:sle="http://schemas.microsoft.com/office/drawing/2010/slicer" name="Type"/>
              </a:graphicData>
            </a:graphic>
          </xdr:graphicFrame>
        </mc:Choice>
        <mc:Fallback xmlns="">
          <xdr:sp macro="" textlink="">
            <xdr:nvSpPr>
              <xdr:cNvPr id="0" name=""/>
              <xdr:cNvSpPr>
                <a:spLocks noTextEdit="1"/>
              </xdr:cNvSpPr>
            </xdr:nvSpPr>
            <xdr:spPr>
              <a:xfrm>
                <a:off x="318632" y="3954034"/>
                <a:ext cx="1828801" cy="2469793"/>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8" name="Company name">
                <a:extLst>
                  <a:ext uri="{FF2B5EF4-FFF2-40B4-BE49-F238E27FC236}">
                    <a16:creationId xmlns:a16="http://schemas.microsoft.com/office/drawing/2014/main" id="{6D80C26D-73FD-41E3-A03C-9332503B9929}"/>
                  </a:ext>
                </a:extLst>
              </xdr:cNvPr>
              <xdr:cNvGraphicFramePr/>
            </xdr:nvGraphicFramePr>
            <xdr:xfrm>
              <a:off x="2976594" y="1428573"/>
              <a:ext cx="1828800" cy="2618673"/>
            </xdr:xfrm>
            <a:graphic>
              <a:graphicData uri="http://schemas.microsoft.com/office/drawing/2010/slicer">
                <sle:slicer xmlns:sle="http://schemas.microsoft.com/office/drawing/2010/slicer" name="Company name"/>
              </a:graphicData>
            </a:graphic>
          </xdr:graphicFrame>
        </mc:Choice>
        <mc:Fallback xmlns="">
          <xdr:sp macro="" textlink="">
            <xdr:nvSpPr>
              <xdr:cNvPr id="0" name=""/>
              <xdr:cNvSpPr>
                <a:spLocks noTextEdit="1"/>
              </xdr:cNvSpPr>
            </xdr:nvSpPr>
            <xdr:spPr>
              <a:xfrm>
                <a:off x="2969667" y="1357020"/>
                <a:ext cx="1828800" cy="247593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tsle="http://schemas.microsoft.com/office/drawing/2012/timeslicer">
        <mc:Choice Requires="tsle">
          <xdr:graphicFrame macro="">
            <xdr:nvGraphicFramePr>
              <xdr:cNvPr id="13" name="Planned commercialization date">
                <a:extLst>
                  <a:ext uri="{FF2B5EF4-FFF2-40B4-BE49-F238E27FC236}">
                    <a16:creationId xmlns:a16="http://schemas.microsoft.com/office/drawing/2014/main" id="{A8697797-FED5-424C-96A7-F5253BD1C258}"/>
                  </a:ext>
                </a:extLst>
              </xdr:cNvPr>
              <xdr:cNvGraphicFramePr/>
            </xdr:nvGraphicFramePr>
            <xdr:xfrm>
              <a:off x="316817" y="306492"/>
              <a:ext cx="4489546" cy="978048"/>
            </xdr:xfrm>
            <a:graphic>
              <a:graphicData uri="http://schemas.microsoft.com/office/drawing/2012/timeslicer">
                <tsle:timeslicer name="Planned commercialization date"/>
              </a:graphicData>
            </a:graphic>
          </xdr:graphicFrame>
        </mc:Choice>
        <mc:Fallback xmlns="">
          <xdr:sp macro="" textlink="">
            <xdr:nvSpPr>
              <xdr:cNvPr id="0" name=""/>
              <xdr:cNvSpPr>
                <a:spLocks noTextEdit="1"/>
              </xdr:cNvSpPr>
            </xdr:nvSpPr>
            <xdr:spPr>
              <a:xfrm>
                <a:off x="309890" y="296101"/>
                <a:ext cx="4489546" cy="924737"/>
              </a:xfrm>
              <a:prstGeom prst="rect">
                <a:avLst/>
              </a:prstGeom>
              <a:solidFill>
                <a:prstClr val="white"/>
              </a:solidFill>
              <a:ln w="1">
                <a:solidFill>
                  <a:prstClr val="green"/>
                </a:solidFill>
              </a:ln>
            </xdr:spPr>
            <xdr:txBody>
              <a:bodyPr vertOverflow="clip" horzOverflow="clip"/>
              <a:lstStyle/>
              <a:p>
                <a:r>
                  <a:rPr lang="en-GB" sz="1100"/>
                  <a:t>Timeline: Works in Excel 2013 or higher. Do not move or resize.</a:t>
                </a:r>
              </a:p>
            </xdr:txBody>
          </xdr:sp>
        </mc:Fallback>
      </mc:AlternateContent>
      <mc:AlternateContent xmlns:mc="http://schemas.openxmlformats.org/markup-compatibility/2006" xmlns:a14="http://schemas.microsoft.com/office/drawing/2010/main">
        <mc:Choice Requires="a14">
          <xdr:graphicFrame macro="">
            <xdr:nvGraphicFramePr>
              <xdr:cNvPr id="14" name="UPS">
                <a:extLst>
                  <a:ext uri="{FF2B5EF4-FFF2-40B4-BE49-F238E27FC236}">
                    <a16:creationId xmlns:a16="http://schemas.microsoft.com/office/drawing/2014/main" id="{44A18328-AADE-4E8E-BB98-E1B737027D2A}"/>
                  </a:ext>
                </a:extLst>
              </xdr:cNvPr>
              <xdr:cNvGraphicFramePr/>
            </xdr:nvGraphicFramePr>
            <xdr:xfrm>
              <a:off x="2976594" y="4169315"/>
              <a:ext cx="1828800" cy="2618672"/>
            </xdr:xfrm>
            <a:graphic>
              <a:graphicData uri="http://schemas.microsoft.com/office/drawing/2010/slicer">
                <sle:slicer xmlns:sle="http://schemas.microsoft.com/office/drawing/2010/slicer" name="UPS"/>
              </a:graphicData>
            </a:graphic>
          </xdr:graphicFrame>
        </mc:Choice>
        <mc:Fallback xmlns="">
          <xdr:sp macro="" textlink="">
            <xdr:nvSpPr>
              <xdr:cNvPr id="0" name=""/>
              <xdr:cNvSpPr>
                <a:spLocks noTextEdit="1"/>
              </xdr:cNvSpPr>
            </xdr:nvSpPr>
            <xdr:spPr>
              <a:xfrm>
                <a:off x="2969667" y="3948371"/>
                <a:ext cx="1828800" cy="247593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11974</xdr:colOff>
      <xdr:row>15</xdr:row>
      <xdr:rowOff>164373</xdr:rowOff>
    </xdr:from>
    <xdr:to>
      <xdr:col>8</xdr:col>
      <xdr:colOff>859973</xdr:colOff>
      <xdr:row>38</xdr:row>
      <xdr:rowOff>0</xdr:rowOff>
    </xdr:to>
    <xdr:graphicFrame macro="">
      <xdr:nvGraphicFramePr>
        <xdr:cNvPr id="2" name="Chart 1">
          <a:extLst>
            <a:ext uri="{FF2B5EF4-FFF2-40B4-BE49-F238E27FC236}">
              <a16:creationId xmlns:a16="http://schemas.microsoft.com/office/drawing/2014/main" id="{580EB2EC-400E-4FE6-ADB6-7818F96BF3C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0</xdr:colOff>
      <xdr:row>15</xdr:row>
      <xdr:rowOff>174171</xdr:rowOff>
    </xdr:from>
    <xdr:to>
      <xdr:col>19</xdr:col>
      <xdr:colOff>0</xdr:colOff>
      <xdr:row>37</xdr:row>
      <xdr:rowOff>170331</xdr:rowOff>
    </xdr:to>
    <xdr:graphicFrame macro="">
      <xdr:nvGraphicFramePr>
        <xdr:cNvPr id="3" name="Chart 2">
          <a:extLst>
            <a:ext uri="{FF2B5EF4-FFF2-40B4-BE49-F238E27FC236}">
              <a16:creationId xmlns:a16="http://schemas.microsoft.com/office/drawing/2014/main" id="{EA3E5B41-725C-4B8D-B4CD-21AB6343D4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3265</xdr:colOff>
      <xdr:row>16</xdr:row>
      <xdr:rowOff>2177</xdr:rowOff>
    </xdr:from>
    <xdr:to>
      <xdr:col>28</xdr:col>
      <xdr:colOff>827314</xdr:colOff>
      <xdr:row>38</xdr:row>
      <xdr:rowOff>8965</xdr:rowOff>
    </xdr:to>
    <xdr:graphicFrame macro="">
      <xdr:nvGraphicFramePr>
        <xdr:cNvPr id="4" name="Chart 3">
          <a:extLst>
            <a:ext uri="{FF2B5EF4-FFF2-40B4-BE49-F238E27FC236}">
              <a16:creationId xmlns:a16="http://schemas.microsoft.com/office/drawing/2014/main" id="{794BB8B6-AE2B-4654-B947-70BC6417EF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tteo" refreshedDate="44583.620571643522" createdVersion="7" refreshedVersion="7" minRefreshableVersion="3" recordCount="229" xr:uid="{6F906FE8-7FE3-4DCA-ADF1-ED55443E869B}">
  <cacheSource type="worksheet">
    <worksheetSource name="Final"/>
  </cacheSource>
  <cacheFields count="16">
    <cacheField name="Source.Name" numFmtId="0">
      <sharedItems/>
    </cacheField>
    <cacheField name="#" numFmtId="0">
      <sharedItems containsSemiMixedTypes="0" containsString="0" containsNumber="1" containsInteger="1" minValue="1" maxValue="43"/>
    </cacheField>
    <cacheField name="Company" numFmtId="0">
      <sharedItems count="26">
        <s v="ОOO &quot;Krasnoyarskaya GES&quot;"/>
        <s v="ООО &quot;KomplexIndustriya&quot;"/>
        <s v="OOO &quot;MRC Energoholding&quot;"/>
        <s v="OOO &quot;KomplexIndustriya&quot;"/>
        <s v="OOO &quot;Avelar Solar Technology&quot;"/>
        <s v="ООО &quot;Avelar Solar Technology&quot;"/>
        <s v="ОOO &quot;Orenburgskaya generirujushaya kompaniya&quot;"/>
        <s v="ОАО &quot;RusHydro&quot;"/>
        <s v="ООО &quot;Solar Systems&quot;"/>
        <s v="ООО &quot;ALTEN&quot;"/>
        <s v="ООО &quot;MEK-Engineering&quot;"/>
        <s v="ООО &quot;NGBP&quot;"/>
        <s v="ООО &quot;MRC Energoholding&quot;"/>
        <s v="PАО &quot;T Plus&quot;"/>
        <s v="ОАО &quot;Fortum&quot;"/>
        <s v="АО &quot;VetroOGK&quot;"/>
        <s v="PАО &quot;RusHydro&quot;"/>
        <s v="ООО &quot;Kremnievye tehnologii&quot;"/>
        <s v="ООО &quot;Green Energy Rus&quot;"/>
        <s v="ООО &quot;Fortum energy&quot;"/>
        <s v="PАО &quot;Enel Rossia&quot;"/>
        <s v="ООО &quot;EnergoMIN&quot;"/>
        <s v="ООО &quot;Juzhenergostroy&quot;"/>
        <s v="PАО &quot;Fortum&quot;"/>
        <s v="ООО &quot;Vetroparki FRV&quot;"/>
        <s v="АО &quot;VetroOGK-2&quot;"/>
      </sharedItems>
      <fieldGroup par="15"/>
    </cacheField>
    <cacheField name="Project" numFmtId="0">
      <sharedItems/>
    </cacheField>
    <cacheField name="Region" numFmtId="0">
      <sharedItems/>
    </cacheField>
    <cacheField name="Type" numFmtId="0">
      <sharedItems count="3">
        <s v="solar"/>
        <s v="wind"/>
        <s v="hydro"/>
      </sharedItems>
    </cacheField>
    <cacheField name="Auction" numFmtId="0">
      <sharedItems containsSemiMixedTypes="0" containsString="0" containsNumber="1" containsInteger="1" minValue="2013" maxValue="2018" count="6">
        <n v="2013"/>
        <n v="2014"/>
        <n v="2015"/>
        <n v="2016"/>
        <n v="2017"/>
        <n v="2018"/>
      </sharedItems>
    </cacheField>
    <cacheField name="Planned commercialization date" numFmtId="14">
      <sharedItems containsSemiMixedTypes="0" containsNonDate="0" containsDate="1" containsString="0" minDate="2014-12-31T00:00:00" maxDate="2023-12-02T00:00:00" count="20">
        <d v="2014-12-31T00:00:00"/>
        <d v="2015-12-01T00:00:00"/>
        <d v="2015-12-31T00:00:00"/>
        <d v="2016-12-31T00:00:00"/>
        <d v="2017-12-31T00:00:00"/>
        <d v="2018-12-01T00:00:00"/>
        <d v="2016-12-01T00:00:00"/>
        <d v="2017-12-01T00:00:00"/>
        <d v="2019-12-01T00:00:00"/>
        <d v="2015-06-01T00:00:00"/>
        <d v="2019-11-01T00:00:00"/>
        <d v="2019-03-01T00:00:00"/>
        <d v="2020-12-01T00:00:00"/>
        <d v="2021-12-01T00:00:00"/>
        <d v="2022-12-01T00:00:00"/>
        <d v="2020-07-01T00:00:00"/>
        <d v="2022-04-01T00:00:00"/>
        <d v="2020-10-01T00:00:00"/>
        <d v="2023-03-01T00:00:00"/>
        <d v="2023-12-01T00:00:00"/>
      </sharedItems>
      <fieldGroup par="14" base="7">
        <rangePr groupBy="months" startDate="2014-12-31T00:00:00" endDate="2023-12-02T00:00:00"/>
        <groupItems count="14">
          <s v="&lt;31/12/2014"/>
          <s v="gen"/>
          <s v="feb"/>
          <s v="mar"/>
          <s v="apr"/>
          <s v="mag"/>
          <s v="giu"/>
          <s v="lug"/>
          <s v="ago"/>
          <s v="set"/>
          <s v="ott"/>
          <s v="nov"/>
          <s v="dic"/>
          <s v="&gt;02/12/2023"/>
        </groupItems>
      </fieldGroup>
    </cacheField>
    <cacheField name="Planned installed capacity, MW" numFmtId="0">
      <sharedItems containsSemiMixedTypes="0" containsString="0" containsNumber="1" minValue="5" maxValue="200.97"/>
    </cacheField>
    <cacheField name="Planned capital expenses, rub/kW" numFmtId="0">
      <sharedItems containsSemiMixedTypes="0" containsString="0" containsNumber="1" containsInteger="1" minValue="11725" maxValue="174473"/>
    </cacheField>
    <cacheField name="UPS" numFmtId="0">
      <sharedItems count="6">
        <s v="Siberia"/>
        <s v="Center"/>
        <s v="South"/>
        <s v="Ural"/>
        <s v="Mid-Volga"/>
        <s v="North-West"/>
      </sharedItems>
    </cacheField>
    <cacheField name="capacity demand 2020-2030, GW" numFmtId="0">
      <sharedItems containsSemiMixedTypes="0" containsString="0" containsNumber="1" minValue="9.0499999999999989" maxValue="28.674000000000007"/>
    </cacheField>
    <cacheField name="obsolescence of transmission lines" numFmtId="0">
      <sharedItems containsSemiMixedTypes="0" containsString="0" containsNumber="1" minValue="0.63500000000000001" maxValue="0.76100000000000001"/>
    </cacheField>
    <cacheField name="Quarters" numFmtId="0" databaseField="0">
      <fieldGroup base="7">
        <rangePr groupBy="quarters" startDate="2014-12-31T00:00:00" endDate="2023-12-02T00:00:00"/>
        <groupItems count="6">
          <s v="&lt;31/12/2014"/>
          <s v="Qtr1"/>
          <s v="Qtr2"/>
          <s v="Qtr3"/>
          <s v="Qtr4"/>
          <s v="&gt;02/12/2023"/>
        </groupItems>
      </fieldGroup>
    </cacheField>
    <cacheField name="Years" numFmtId="0" databaseField="0">
      <fieldGroup base="7">
        <rangePr groupBy="years" startDate="2014-12-31T00:00:00" endDate="2023-12-02T00:00:00"/>
        <groupItems count="12">
          <s v="&lt;31/12/2014"/>
          <s v="2014"/>
          <s v="2015"/>
          <s v="2016"/>
          <s v="2017"/>
          <s v="2018"/>
          <s v="2019"/>
          <s v="2020"/>
          <s v="2021"/>
          <s v="2022"/>
          <s v="2023"/>
          <s v="&gt;02/12/2023"/>
        </groupItems>
      </fieldGroup>
    </cacheField>
    <cacheField name="Company2" numFmtId="0" databaseField="0">
      <fieldGroup base="2">
        <discretePr count="26">
          <x v="0"/>
          <x v="1"/>
          <x v="2"/>
          <x v="3"/>
          <x v="4"/>
          <x v="5"/>
          <x v="6"/>
          <x v="7"/>
          <x v="8"/>
          <x v="9"/>
          <x v="10"/>
          <x v="11"/>
          <x v="12"/>
          <x v="13"/>
          <x v="20"/>
          <x v="21"/>
          <x v="14"/>
          <x v="15"/>
          <x v="16"/>
          <x v="20"/>
          <x v="17"/>
          <x v="18"/>
          <x v="19"/>
          <x v="20"/>
          <x v="20"/>
          <x v="21"/>
        </discretePr>
        <groupItems count="22">
          <s v="ОOO &quot;Krasnoyarskaya GES&quot;"/>
          <s v="ООО &quot;KomplexIndustriya&quot;"/>
          <s v="OOO &quot;MRC Energoholding&quot;"/>
          <s v="OOO &quot;KomplexIndustriya&quot;"/>
          <s v="OOO &quot;Avelar Solar Technology&quot;"/>
          <s v="ООО &quot;Avelar Solar Technology&quot;"/>
          <s v="ОOO &quot;Orenburgskaya generirujushaya kompaniya&quot;"/>
          <s v="ОАО &quot;RusHydro&quot;"/>
          <s v="ООО &quot;Solar Systems&quot;"/>
          <s v="ООО &quot;ALTEN&quot;"/>
          <s v="ООО &quot;MEK-Engineering&quot;"/>
          <s v="ООО &quot;NGBP&quot;"/>
          <s v="ООО &quot;MRC Energoholding&quot;"/>
          <s v="PАО &quot;T Plus&quot;"/>
          <s v="PАО &quot;RusHydro&quot;"/>
          <s v="ООО &quot;Kremnievye tehnologii&quot;"/>
          <s v="ООО &quot;Green Energy Rus&quot;"/>
          <s v="PАО &quot;Enel Rossia&quot;"/>
          <s v="ООО &quot;EnergoMIN&quot;"/>
          <s v="ООО &quot;Juzhenergostroy&quot;"/>
          <s v="Group1"/>
          <s v="Group2"/>
        </groupItems>
      </fieldGroup>
    </cacheField>
  </cacheFields>
  <extLst>
    <ext xmlns:x14="http://schemas.microsoft.com/office/spreadsheetml/2009/9/main" uri="{725AE2AE-9491-48be-B2B4-4EB974FC3084}">
      <x14:pivotCacheDefinition pivotCacheId="196203296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9">
  <r>
    <s v="2013_solar.xlsx"/>
    <n v="1"/>
    <x v="0"/>
    <s v="Abakan"/>
    <s v="Khakassia republic"/>
    <x v="0"/>
    <x v="0"/>
    <x v="0"/>
    <n v="5.1980000000000004"/>
    <n v="114200"/>
    <x v="0"/>
    <n v="9.0499999999999989"/>
    <n v="0.64300000000000002"/>
  </r>
  <r>
    <s v="2014_solar.xlsx"/>
    <n v="3"/>
    <x v="1"/>
    <s v="Rudnik"/>
    <s v="Belgorod oblast"/>
    <x v="0"/>
    <x v="1"/>
    <x v="1"/>
    <n v="15"/>
    <n v="94999"/>
    <x v="1"/>
    <n v="28.674000000000007"/>
    <n v="0.76100000000000001"/>
  </r>
  <r>
    <s v="2013_solar.xlsx"/>
    <n v="2"/>
    <x v="2"/>
    <s v="Rezinovaya"/>
    <s v="Astrakhan oblast"/>
    <x v="0"/>
    <x v="0"/>
    <x v="0"/>
    <n v="15"/>
    <n v="115286"/>
    <x v="2"/>
    <n v="9.5400000000000009"/>
    <n v="0.63500000000000001"/>
  </r>
  <r>
    <s v="2013_solar.xlsx"/>
    <n v="3"/>
    <x v="3"/>
    <s v="Volodarovka"/>
    <s v="Astrakhan oblast"/>
    <x v="0"/>
    <x v="0"/>
    <x v="0"/>
    <n v="15"/>
    <n v="115391"/>
    <x v="2"/>
    <n v="9.5400000000000009"/>
    <n v="0.63500000000000001"/>
  </r>
  <r>
    <s v="2013_solar.xlsx"/>
    <n v="9"/>
    <x v="2"/>
    <s v="Enotaevka"/>
    <s v="Astrakhan oblast"/>
    <x v="0"/>
    <x v="0"/>
    <x v="2"/>
    <n v="15"/>
    <n v="112977"/>
    <x v="2"/>
    <n v="9.5400000000000009"/>
    <n v="0.63500000000000001"/>
  </r>
  <r>
    <s v="2013_solar.xlsx"/>
    <n v="11"/>
    <x v="2"/>
    <s v="Prostroimaterialy"/>
    <s v="Astrakhan oblast"/>
    <x v="0"/>
    <x v="0"/>
    <x v="2"/>
    <n v="15"/>
    <n v="112979"/>
    <x v="2"/>
    <n v="9.5400000000000009"/>
    <n v="0.63500000000000001"/>
  </r>
  <r>
    <s v="2013_solar.xlsx"/>
    <n v="12"/>
    <x v="2"/>
    <s v="Volodarovka"/>
    <s v="Astrakhan oblast"/>
    <x v="0"/>
    <x v="0"/>
    <x v="2"/>
    <n v="15"/>
    <n v="112981"/>
    <x v="2"/>
    <n v="9.5400000000000009"/>
    <n v="0.63500000000000001"/>
  </r>
  <r>
    <s v="2013_solar.xlsx"/>
    <n v="13"/>
    <x v="3"/>
    <s v="Zavodskaya"/>
    <s v="Astrakhan oblast"/>
    <x v="0"/>
    <x v="0"/>
    <x v="2"/>
    <n v="15"/>
    <n v="113070"/>
    <x v="2"/>
    <n v="9.5400000000000009"/>
    <n v="0.63500000000000001"/>
  </r>
  <r>
    <s v="2013_wind.xlsx"/>
    <n v="1"/>
    <x v="3"/>
    <s v="Askarayskaya"/>
    <s v="Astrakhan oblast"/>
    <x v="1"/>
    <x v="0"/>
    <x v="3"/>
    <n v="15"/>
    <n v="64974"/>
    <x v="2"/>
    <n v="9.5400000000000009"/>
    <n v="0.63500000000000001"/>
  </r>
  <r>
    <s v="2013_wind.xlsx"/>
    <n v="2"/>
    <x v="3"/>
    <s v="Funtovo"/>
    <s v="Astrakhan oblast"/>
    <x v="1"/>
    <x v="0"/>
    <x v="4"/>
    <n v="15"/>
    <n v="64909"/>
    <x v="2"/>
    <n v="9.5400000000000009"/>
    <n v="0.63500000000000001"/>
  </r>
  <r>
    <s v="2013_solar.xlsx"/>
    <n v="4"/>
    <x v="4"/>
    <s v="Baimakskaya"/>
    <s v="Bashkortostan republic"/>
    <x v="0"/>
    <x v="0"/>
    <x v="2"/>
    <n v="10"/>
    <n v="112970"/>
    <x v="3"/>
    <n v="25.919999999999995"/>
    <n v="0.71699999999999997"/>
  </r>
  <r>
    <s v="2013_solar.xlsx"/>
    <n v="8"/>
    <x v="4"/>
    <s v="Matraevskaya"/>
    <s v="Bashkortostan republic"/>
    <x v="0"/>
    <x v="0"/>
    <x v="2"/>
    <n v="5"/>
    <n v="112975"/>
    <x v="3"/>
    <n v="25.919999999999995"/>
    <n v="0.71699999999999997"/>
  </r>
  <r>
    <s v="2013_solar.xlsx"/>
    <n v="14"/>
    <x v="4"/>
    <s v="Akyarskaya"/>
    <s v="Bashkortostan republic"/>
    <x v="0"/>
    <x v="0"/>
    <x v="3"/>
    <n v="5"/>
    <n v="110690"/>
    <x v="3"/>
    <n v="25.919999999999995"/>
    <n v="0.71699999999999997"/>
  </r>
  <r>
    <s v="2013_solar.xlsx"/>
    <n v="15"/>
    <x v="4"/>
    <s v="Juldybaevskaya"/>
    <s v="Bashkortostan republic"/>
    <x v="0"/>
    <x v="0"/>
    <x v="3"/>
    <n v="10"/>
    <n v="110691"/>
    <x v="3"/>
    <n v="25.919999999999995"/>
    <n v="0.71699999999999997"/>
  </r>
  <r>
    <s v="2013_solar.xlsx"/>
    <n v="16"/>
    <x v="4"/>
    <s v="Isyangulovskaya"/>
    <s v="Bashkortostan republic"/>
    <x v="0"/>
    <x v="0"/>
    <x v="3"/>
    <n v="9"/>
    <n v="110692"/>
    <x v="3"/>
    <n v="25.919999999999995"/>
    <n v="0.71699999999999997"/>
  </r>
  <r>
    <s v="2014_solar.xlsx"/>
    <n v="17"/>
    <x v="5"/>
    <s v="Bashkirskaya-5"/>
    <s v="Bashkortostan republic"/>
    <x v="0"/>
    <x v="1"/>
    <x v="5"/>
    <n v="10"/>
    <n v="105925"/>
    <x v="3"/>
    <n v="25.919999999999995"/>
    <n v="0.71699999999999997"/>
  </r>
  <r>
    <s v="2014_solar.xlsx"/>
    <n v="22"/>
    <x v="5"/>
    <s v="Bashkirskaya-10"/>
    <s v="Bashkortostan republic"/>
    <x v="0"/>
    <x v="1"/>
    <x v="5"/>
    <n v="10"/>
    <n v="106177"/>
    <x v="3"/>
    <n v="25.919999999999995"/>
    <n v="0.71699999999999997"/>
  </r>
  <r>
    <s v="2015_solar.xlsx"/>
    <n v="1"/>
    <x v="5"/>
    <s v="Bugulchanskaya, third stage"/>
    <s v="Bashkortostan republic"/>
    <x v="0"/>
    <x v="2"/>
    <x v="6"/>
    <n v="5"/>
    <n v="130233"/>
    <x v="3"/>
    <n v="25.919999999999995"/>
    <n v="0.71699999999999997"/>
  </r>
  <r>
    <s v="2013_solar.xlsx"/>
    <n v="5"/>
    <x v="4"/>
    <s v="Kosh-Agachskaya"/>
    <s v="Altay republic"/>
    <x v="0"/>
    <x v="0"/>
    <x v="2"/>
    <n v="5"/>
    <n v="112971"/>
    <x v="0"/>
    <n v="9.0499999999999989"/>
    <n v="0.64300000000000002"/>
  </r>
  <r>
    <s v="2013_solar.xlsx"/>
    <n v="6"/>
    <x v="4"/>
    <s v="Kosh-Agachskaya-2"/>
    <s v="Altay republic"/>
    <x v="0"/>
    <x v="0"/>
    <x v="2"/>
    <n v="5"/>
    <n v="112973"/>
    <x v="0"/>
    <n v="9.0499999999999989"/>
    <n v="0.64300000000000002"/>
  </r>
  <r>
    <s v="2014_solar.xlsx"/>
    <n v="5"/>
    <x v="5"/>
    <s v="Altayskaya-6"/>
    <s v="Altay republic"/>
    <x v="0"/>
    <x v="1"/>
    <x v="6"/>
    <n v="5"/>
    <n v="111839"/>
    <x v="0"/>
    <n v="9.0499999999999989"/>
    <n v="0.64300000000000002"/>
  </r>
  <r>
    <s v="2015_solar.xlsx"/>
    <n v="2"/>
    <x v="5"/>
    <s v="Altayskaya-5"/>
    <s v="Altay republic"/>
    <x v="0"/>
    <x v="2"/>
    <x v="6"/>
    <n v="5"/>
    <n v="130233"/>
    <x v="0"/>
    <n v="9.0499999999999989"/>
    <n v="0.64300000000000002"/>
  </r>
  <r>
    <s v="2013_solar.xlsx"/>
    <n v="7"/>
    <x v="4"/>
    <s v="Perevolockaya"/>
    <s v="Orenburg oblast"/>
    <x v="0"/>
    <x v="0"/>
    <x v="2"/>
    <n v="5"/>
    <n v="112974"/>
    <x v="3"/>
    <n v="25.919999999999995"/>
    <n v="0.71699999999999997"/>
  </r>
  <r>
    <s v="2013_solar.xlsx"/>
    <n v="10"/>
    <x v="6"/>
    <s v="Sakmarskaya"/>
    <s v="Orenburg oblast"/>
    <x v="0"/>
    <x v="0"/>
    <x v="2"/>
    <n v="25"/>
    <n v="112977"/>
    <x v="3"/>
    <n v="25.919999999999995"/>
    <n v="0.71699999999999997"/>
  </r>
  <r>
    <s v="2013_solar.xlsx"/>
    <n v="17"/>
    <x v="4"/>
    <s v="Grachevskaya"/>
    <s v="Orenburg oblast"/>
    <x v="0"/>
    <x v="0"/>
    <x v="3"/>
    <n v="10"/>
    <n v="110693"/>
    <x v="3"/>
    <n v="25.919999999999995"/>
    <n v="0.71699999999999997"/>
  </r>
  <r>
    <s v="2013_solar.xlsx"/>
    <n v="18"/>
    <x v="4"/>
    <s v="Sol-Ileckaya"/>
    <s v="Orenburg oblast"/>
    <x v="0"/>
    <x v="0"/>
    <x v="3"/>
    <n v="25"/>
    <n v="110694"/>
    <x v="3"/>
    <n v="25.919999999999995"/>
    <n v="0.71699999999999997"/>
  </r>
  <r>
    <s v="2013_solar.xlsx"/>
    <n v="31"/>
    <x v="4"/>
    <s v="Pervomaiskaya"/>
    <s v="Orenburg oblast"/>
    <x v="0"/>
    <x v="0"/>
    <x v="4"/>
    <n v="5"/>
    <n v="108593"/>
    <x v="3"/>
    <n v="25.919999999999995"/>
    <n v="0.71699999999999997"/>
  </r>
  <r>
    <s v="2013_solar.xlsx"/>
    <n v="32"/>
    <x v="4"/>
    <s v="Derzhavinskaya"/>
    <s v="Orenburg oblast"/>
    <x v="0"/>
    <x v="0"/>
    <x v="4"/>
    <n v="5"/>
    <n v="108594"/>
    <x v="3"/>
    <n v="25.919999999999995"/>
    <n v="0.71699999999999997"/>
  </r>
  <r>
    <s v="2013_wind.xlsx"/>
    <n v="3"/>
    <x v="3"/>
    <s v="Aeroport"/>
    <s v="Orenburg oblast"/>
    <x v="1"/>
    <x v="0"/>
    <x v="4"/>
    <n v="15"/>
    <n v="64909"/>
    <x v="3"/>
    <n v="25.919999999999995"/>
    <n v="0.71699999999999997"/>
  </r>
  <r>
    <s v="2013_wind.xlsx"/>
    <n v="4"/>
    <x v="3"/>
    <s v="Novosergievskaya"/>
    <s v="Orenburg oblast"/>
    <x v="1"/>
    <x v="0"/>
    <x v="4"/>
    <n v="15"/>
    <n v="64909"/>
    <x v="3"/>
    <n v="25.919999999999995"/>
    <n v="0.71699999999999997"/>
  </r>
  <r>
    <s v="2014_solar.xlsx"/>
    <n v="6"/>
    <x v="5"/>
    <s v="Orenburgskaya-3"/>
    <s v="Orenburg oblast"/>
    <x v="0"/>
    <x v="1"/>
    <x v="6"/>
    <n v="10"/>
    <n v="111839"/>
    <x v="3"/>
    <n v="25.919999999999995"/>
    <n v="0.71699999999999997"/>
  </r>
  <r>
    <s v="2014_solar.xlsx"/>
    <n v="7"/>
    <x v="5"/>
    <s v="Orenburgskaya-5"/>
    <s v="Orenburg oblast"/>
    <x v="0"/>
    <x v="1"/>
    <x v="7"/>
    <n v="10"/>
    <n v="107096"/>
    <x v="3"/>
    <n v="25.919999999999995"/>
    <n v="0.71699999999999997"/>
  </r>
  <r>
    <s v="2014_solar.xlsx"/>
    <n v="20"/>
    <x v="5"/>
    <s v="Orenburgskaya-6"/>
    <s v="Orenburg oblast"/>
    <x v="0"/>
    <x v="1"/>
    <x v="5"/>
    <n v="15"/>
    <n v="106051"/>
    <x v="3"/>
    <n v="25.919999999999995"/>
    <n v="0.71699999999999997"/>
  </r>
  <r>
    <s v="2014_solar.xlsx"/>
    <n v="25"/>
    <x v="5"/>
    <s v="Orenburgskaya-4"/>
    <s v="Orenburg oblast"/>
    <x v="0"/>
    <x v="1"/>
    <x v="5"/>
    <n v="10"/>
    <n v="106300"/>
    <x v="3"/>
    <n v="25.919999999999995"/>
    <n v="0.71699999999999997"/>
  </r>
  <r>
    <s v="2015_solar.xlsx"/>
    <n v="6"/>
    <x v="5"/>
    <s v="Orenburgskaya-8"/>
    <s v="Orenburg oblast"/>
    <x v="0"/>
    <x v="2"/>
    <x v="8"/>
    <n v="25"/>
    <n v="122574"/>
    <x v="3"/>
    <n v="25.919999999999995"/>
    <n v="0.71699999999999997"/>
  </r>
  <r>
    <s v="2013_solar.xlsx"/>
    <n v="19"/>
    <x v="3"/>
    <s v="Niva"/>
    <s v="Lipetsk oblast"/>
    <x v="0"/>
    <x v="0"/>
    <x v="3"/>
    <n v="15"/>
    <n v="110700"/>
    <x v="1"/>
    <n v="28.674000000000007"/>
    <n v="0.76100000000000001"/>
  </r>
  <r>
    <s v="2013_solar.xlsx"/>
    <n v="20"/>
    <x v="3"/>
    <s v="Kazinka"/>
    <s v="Lipetsk oblast"/>
    <x v="0"/>
    <x v="0"/>
    <x v="3"/>
    <n v="15"/>
    <n v="110705"/>
    <x v="1"/>
    <n v="28.674000000000007"/>
    <n v="0.76100000000000001"/>
  </r>
  <r>
    <s v="2013_solar.xlsx"/>
    <n v="21"/>
    <x v="3"/>
    <s v="Dobroe"/>
    <s v="Lipetsk oblast"/>
    <x v="0"/>
    <x v="0"/>
    <x v="3"/>
    <n v="15"/>
    <n v="110710"/>
    <x v="1"/>
    <n v="28.674000000000007"/>
    <n v="0.76100000000000001"/>
  </r>
  <r>
    <s v="2013_solar.xlsx"/>
    <n v="22"/>
    <x v="2"/>
    <s v="Aleksandrovskaya"/>
    <s v="Stavropol krai"/>
    <x v="0"/>
    <x v="0"/>
    <x v="3"/>
    <n v="15"/>
    <n v="110715"/>
    <x v="2"/>
    <n v="9.5400000000000009"/>
    <n v="0.63500000000000001"/>
  </r>
  <r>
    <s v="2014_hydro.xlsx"/>
    <n v="1"/>
    <x v="7"/>
    <s v="Sengileevskaya"/>
    <s v="Stavropol krai"/>
    <x v="2"/>
    <x v="1"/>
    <x v="7"/>
    <n v="10"/>
    <n v="146000"/>
    <x v="2"/>
    <n v="9.5400000000000009"/>
    <n v="0.63500000000000001"/>
  </r>
  <r>
    <s v="2014_hydro.xlsx"/>
    <n v="2"/>
    <x v="7"/>
    <s v="Barsuchkovskaya"/>
    <s v="Stavropol krai"/>
    <x v="2"/>
    <x v="1"/>
    <x v="7"/>
    <n v="5.04"/>
    <n v="146000"/>
    <x v="2"/>
    <n v="9.5400000000000009"/>
    <n v="0.63500000000000001"/>
  </r>
  <r>
    <s v="2014_solar.xlsx"/>
    <n v="13"/>
    <x v="8"/>
    <s v="Staromarevskaya, second stage"/>
    <s v="Stavropol krai"/>
    <x v="0"/>
    <x v="1"/>
    <x v="7"/>
    <n v="50"/>
    <n v="108000"/>
    <x v="2"/>
    <n v="9.5400000000000009"/>
    <n v="0.63500000000000001"/>
  </r>
  <r>
    <s v="2014_solar.xlsx"/>
    <n v="33"/>
    <x v="8"/>
    <s v="Staromarevskaya, third stage"/>
    <s v="Stavropol krai"/>
    <x v="0"/>
    <x v="1"/>
    <x v="5"/>
    <n v="25"/>
    <n v="106700"/>
    <x v="2"/>
    <n v="9.5400000000000009"/>
    <n v="0.63500000000000001"/>
  </r>
  <r>
    <s v="2015_solar.xlsx"/>
    <n v="4"/>
    <x v="8"/>
    <s v="Staromarievskaya, fifth stage"/>
    <s v="Stavropol krai"/>
    <x v="0"/>
    <x v="2"/>
    <x v="8"/>
    <n v="10"/>
    <n v="122570"/>
    <x v="2"/>
    <n v="9.5400000000000009"/>
    <n v="0.63500000000000001"/>
  </r>
  <r>
    <s v="2015_solar.xlsx"/>
    <n v="5"/>
    <x v="8"/>
    <s v="Staromarievskaya, sixth stage"/>
    <s v="Stavropol krai"/>
    <x v="0"/>
    <x v="2"/>
    <x v="8"/>
    <n v="15"/>
    <n v="122570"/>
    <x v="2"/>
    <n v="9.5400000000000009"/>
    <n v="0.63500000000000001"/>
  </r>
  <r>
    <s v="2013_solar.xlsx"/>
    <n v="23"/>
    <x v="2"/>
    <s v="Erzovka"/>
    <s v="Volgograd oblast"/>
    <x v="0"/>
    <x v="0"/>
    <x v="3"/>
    <n v="15"/>
    <n v="110717"/>
    <x v="2"/>
    <n v="9.5400000000000009"/>
    <n v="0.63500000000000001"/>
  </r>
  <r>
    <s v="2013_solar.xlsx"/>
    <n v="24"/>
    <x v="2"/>
    <s v="Bubnovskaya"/>
    <s v="Volgograd oblast"/>
    <x v="0"/>
    <x v="0"/>
    <x v="3"/>
    <n v="15"/>
    <n v="110719"/>
    <x v="2"/>
    <n v="9.5400000000000009"/>
    <n v="0.63500000000000001"/>
  </r>
  <r>
    <s v="2013_solar.xlsx"/>
    <n v="28"/>
    <x v="2"/>
    <s v="Surovikino"/>
    <s v="Volgograd oblast"/>
    <x v="0"/>
    <x v="0"/>
    <x v="4"/>
    <n v="15"/>
    <n v="108505"/>
    <x v="2"/>
    <n v="9.5400000000000009"/>
    <n v="0.63500000000000001"/>
  </r>
  <r>
    <s v="2013_solar.xlsx"/>
    <n v="29"/>
    <x v="2"/>
    <s v="Uryupinskaya"/>
    <s v="Volgograd oblast"/>
    <x v="0"/>
    <x v="0"/>
    <x v="4"/>
    <n v="15"/>
    <n v="108506"/>
    <x v="2"/>
    <n v="9.5400000000000009"/>
    <n v="0.63500000000000001"/>
  </r>
  <r>
    <s v="2013_solar.xlsx"/>
    <n v="30"/>
    <x v="3"/>
    <s v="Mihailovskaya"/>
    <s v="Volgograd oblast"/>
    <x v="0"/>
    <x v="0"/>
    <x v="4"/>
    <n v="15"/>
    <n v="108590"/>
    <x v="2"/>
    <n v="9.5400000000000009"/>
    <n v="0.63500000000000001"/>
  </r>
  <r>
    <s v="2014_solar.xlsx"/>
    <n v="26"/>
    <x v="8"/>
    <s v="Volgogradskaya-1, second stage"/>
    <s v="Volgograd oblast"/>
    <x v="0"/>
    <x v="1"/>
    <x v="5"/>
    <n v="25"/>
    <n v="106300"/>
    <x v="2"/>
    <n v="9.5400000000000009"/>
    <n v="0.63500000000000001"/>
  </r>
  <r>
    <s v="2013_solar.xlsx"/>
    <n v="25"/>
    <x v="2"/>
    <s v="Elista Vostochnaya"/>
    <s v="Kalmykia republic"/>
    <x v="0"/>
    <x v="0"/>
    <x v="4"/>
    <n v="15"/>
    <n v="108502"/>
    <x v="2"/>
    <n v="9.5400000000000009"/>
    <n v="0.63500000000000001"/>
  </r>
  <r>
    <s v="2013_solar.xlsx"/>
    <n v="26"/>
    <x v="2"/>
    <s v="Elista Zapadnaya"/>
    <s v="Kalmykia republic"/>
    <x v="0"/>
    <x v="0"/>
    <x v="4"/>
    <n v="15"/>
    <n v="108503"/>
    <x v="2"/>
    <n v="9.5400000000000009"/>
    <n v="0.63500000000000001"/>
  </r>
  <r>
    <s v="2013_solar.xlsx"/>
    <n v="27"/>
    <x v="2"/>
    <s v="Elista Severnaya"/>
    <s v="Kalmykia republic"/>
    <x v="0"/>
    <x v="0"/>
    <x v="4"/>
    <n v="15"/>
    <n v="108504"/>
    <x v="2"/>
    <n v="9.5400000000000009"/>
    <n v="0.63500000000000001"/>
  </r>
  <r>
    <s v="2014_wind.xlsx"/>
    <n v="1"/>
    <x v="9"/>
    <s v="Priutninskaya, 1 stage"/>
    <s v="Kalmykia republic"/>
    <x v="1"/>
    <x v="1"/>
    <x v="1"/>
    <n v="51"/>
    <n v="65696"/>
    <x v="2"/>
    <n v="9.5400000000000009"/>
    <n v="0.63500000000000001"/>
  </r>
  <r>
    <s v="2015_solar.xlsx"/>
    <n v="3"/>
    <x v="8"/>
    <s v="Kalmykskaya-1, first stage"/>
    <s v="Kalmykia republic"/>
    <x v="0"/>
    <x v="2"/>
    <x v="8"/>
    <n v="25"/>
    <n v="122570"/>
    <x v="2"/>
    <n v="9.5400000000000009"/>
    <n v="0.63500000000000001"/>
  </r>
  <r>
    <s v="2014_solar.xlsx"/>
    <n v="4"/>
    <x v="8"/>
    <s v="Samara-2, first stage"/>
    <s v="Samara oblast"/>
    <x v="0"/>
    <x v="1"/>
    <x v="6"/>
    <n v="25"/>
    <n v="111000"/>
    <x v="4"/>
    <n v="9.68"/>
    <n v="0.73499999999999999"/>
  </r>
  <r>
    <s v="2014_solar.xlsx"/>
    <n v="9"/>
    <x v="8"/>
    <s v="Samara-2, second stage"/>
    <s v="Samara oblast"/>
    <x v="0"/>
    <x v="1"/>
    <x v="7"/>
    <n v="25"/>
    <n v="107400"/>
    <x v="4"/>
    <n v="9.68"/>
    <n v="0.73499999999999999"/>
  </r>
  <r>
    <s v="2014_solar.xlsx"/>
    <n v="19"/>
    <x v="8"/>
    <s v="Samara-2, third stage"/>
    <s v="Samara oblast"/>
    <x v="0"/>
    <x v="1"/>
    <x v="5"/>
    <n v="25"/>
    <n v="106050"/>
    <x v="4"/>
    <n v="9.68"/>
    <n v="0.73499999999999999"/>
  </r>
  <r>
    <s v="2014_solar.xlsx"/>
    <n v="8"/>
    <x v="5"/>
    <s v="Saratovskaya-8"/>
    <s v="Saratov oblast"/>
    <x v="0"/>
    <x v="1"/>
    <x v="7"/>
    <n v="10"/>
    <n v="107330"/>
    <x v="4"/>
    <n v="9.68"/>
    <n v="0.73499999999999999"/>
  </r>
  <r>
    <s v="2014_solar.xlsx"/>
    <n v="14"/>
    <x v="5"/>
    <s v="Saratovskaya-6"/>
    <s v="Saratov oblast"/>
    <x v="0"/>
    <x v="1"/>
    <x v="7"/>
    <n v="15"/>
    <n v="108032"/>
    <x v="4"/>
    <n v="9.68"/>
    <n v="0.73499999999999999"/>
  </r>
  <r>
    <s v="2014_solar.xlsx"/>
    <n v="28"/>
    <x v="5"/>
    <s v="Saratovskaya-4"/>
    <s v="Saratov oblast"/>
    <x v="0"/>
    <x v="1"/>
    <x v="5"/>
    <n v="15"/>
    <n v="106429"/>
    <x v="4"/>
    <n v="9.68"/>
    <n v="0.73499999999999999"/>
  </r>
  <r>
    <s v="2013_wind.xlsx"/>
    <n v="5"/>
    <x v="3"/>
    <s v="Karsun"/>
    <s v="Ulyanovsk oblast"/>
    <x v="1"/>
    <x v="0"/>
    <x v="4"/>
    <n v="15"/>
    <n v="64909"/>
    <x v="4"/>
    <n v="9.68"/>
    <n v="0.73499999999999999"/>
  </r>
  <r>
    <s v="2013_wind.xlsx"/>
    <n v="6"/>
    <x v="3"/>
    <s v="Usheevka"/>
    <s v="Ulyanovsk oblast"/>
    <x v="1"/>
    <x v="0"/>
    <x v="4"/>
    <n v="15"/>
    <n v="64909"/>
    <x v="4"/>
    <n v="9.68"/>
    <n v="0.73499999999999999"/>
  </r>
  <r>
    <s v="2013_wind.xlsx"/>
    <n v="7"/>
    <x v="3"/>
    <s v="Novaya Mayna"/>
    <s v="Ulyanovsk oblast"/>
    <x v="1"/>
    <x v="0"/>
    <x v="4"/>
    <n v="15"/>
    <n v="64909"/>
    <x v="4"/>
    <n v="9.68"/>
    <n v="0.73499999999999999"/>
  </r>
  <r>
    <s v="2014_hydro.xlsx"/>
    <n v="3"/>
    <x v="7"/>
    <s v="Ust-Dzegutinskaya (1 stage)"/>
    <s v="Karachay-Cherkessia republic"/>
    <x v="2"/>
    <x v="1"/>
    <x v="7"/>
    <n v="5.6"/>
    <n v="146000"/>
    <x v="2"/>
    <n v="9.5400000000000009"/>
    <n v="0.63500000000000001"/>
  </r>
  <r>
    <s v="2014_solar.xlsx"/>
    <n v="1"/>
    <x v="10"/>
    <s v="Kaspiyskaya"/>
    <s v="Dagestan republic"/>
    <x v="0"/>
    <x v="1"/>
    <x v="9"/>
    <n v="5"/>
    <n v="60768"/>
    <x v="2"/>
    <n v="9.5400000000000009"/>
    <n v="0.63500000000000001"/>
  </r>
  <r>
    <s v="2014_solar.xlsx"/>
    <n v="2"/>
    <x v="10"/>
    <s v="Hunzah-1"/>
    <s v="Dagestan republic"/>
    <x v="0"/>
    <x v="1"/>
    <x v="1"/>
    <n v="5"/>
    <n v="79513"/>
    <x v="2"/>
    <n v="9.5400000000000009"/>
    <n v="0.63500000000000001"/>
  </r>
  <r>
    <s v="2015_hydro.xlsx"/>
    <n v="1"/>
    <x v="11"/>
    <s v="Beloporozhskaya-1"/>
    <s v="Karelia republic"/>
    <x v="2"/>
    <x v="2"/>
    <x v="10"/>
    <n v="24.9"/>
    <n v="174014"/>
    <x v="5"/>
    <n v="11.54"/>
    <n v="0.63900000000000001"/>
  </r>
  <r>
    <s v="2015_hydro.xlsx"/>
    <n v="2"/>
    <x v="11"/>
    <s v="Beloporozhskaya-2"/>
    <s v="Karelia republic"/>
    <x v="2"/>
    <x v="2"/>
    <x v="8"/>
    <n v="24.9"/>
    <n v="174014"/>
    <x v="5"/>
    <n v="11.54"/>
    <n v="0.63900000000000001"/>
  </r>
  <r>
    <s v="2014_solar.xlsx"/>
    <n v="10"/>
    <x v="5"/>
    <s v="Zabaykalskaya-3"/>
    <s v="Zabaikalsky krai"/>
    <x v="0"/>
    <x v="1"/>
    <x v="7"/>
    <n v="10"/>
    <n v="107564"/>
    <x v="0"/>
    <n v="9.0499999999999989"/>
    <n v="0.64300000000000002"/>
  </r>
  <r>
    <s v="2014_solar.xlsx"/>
    <n v="24"/>
    <x v="1"/>
    <s v="Baley"/>
    <s v="Zabaikalsky krai"/>
    <x v="0"/>
    <x v="1"/>
    <x v="5"/>
    <n v="15"/>
    <n v="106292"/>
    <x v="0"/>
    <n v="9.0499999999999989"/>
    <n v="0.64300000000000002"/>
  </r>
  <r>
    <s v="2014_solar.xlsx"/>
    <n v="27"/>
    <x v="1"/>
    <s v="Orlovskiy GOK"/>
    <s v="Zabaikalsky krai"/>
    <x v="0"/>
    <x v="1"/>
    <x v="5"/>
    <n v="15"/>
    <n v="106390"/>
    <x v="0"/>
    <n v="9.0499999999999989"/>
    <n v="0.64300000000000002"/>
  </r>
  <r>
    <s v="2014_solar.xlsx"/>
    <n v="23"/>
    <x v="12"/>
    <s v="Zarya"/>
    <s v="Irkutsk oblast"/>
    <x v="0"/>
    <x v="1"/>
    <x v="5"/>
    <n v="15"/>
    <n v="106194"/>
    <x v="0"/>
    <n v="9.0499999999999989"/>
    <n v="0.64300000000000002"/>
  </r>
  <r>
    <s v="2014_solar.xlsx"/>
    <n v="11"/>
    <x v="1"/>
    <s v="Oktyabrskaya"/>
    <s v="Chelyabinsk oblast"/>
    <x v="0"/>
    <x v="1"/>
    <x v="7"/>
    <n v="15"/>
    <n v="107700"/>
    <x v="3"/>
    <n v="25.919999999999995"/>
    <n v="0.71699999999999997"/>
  </r>
  <r>
    <s v="2014_solar.xlsx"/>
    <n v="16"/>
    <x v="12"/>
    <s v="Chesmenskaya"/>
    <s v="Chelyabinsk oblast"/>
    <x v="0"/>
    <x v="1"/>
    <x v="5"/>
    <n v="15"/>
    <n v="105900"/>
    <x v="3"/>
    <n v="25.919999999999995"/>
    <n v="0.71699999999999997"/>
  </r>
  <r>
    <s v="2014_solar.xlsx"/>
    <n v="18"/>
    <x v="12"/>
    <s v="Borodinovskaya"/>
    <s v="Chelyabinsk oblast"/>
    <x v="0"/>
    <x v="1"/>
    <x v="5"/>
    <n v="15"/>
    <n v="105998"/>
    <x v="3"/>
    <n v="25.919999999999995"/>
    <n v="0.71699999999999997"/>
  </r>
  <r>
    <s v="2014_solar.xlsx"/>
    <n v="21"/>
    <x v="12"/>
    <s v="Peschanaya"/>
    <s v="Chelyabinsk oblast"/>
    <x v="0"/>
    <x v="1"/>
    <x v="5"/>
    <n v="15"/>
    <n v="106096"/>
    <x v="3"/>
    <n v="25.919999999999995"/>
    <n v="0.71699999999999997"/>
  </r>
  <r>
    <s v="2014_solar.xlsx"/>
    <n v="12"/>
    <x v="5"/>
    <s v="Omskaya-3"/>
    <s v="Omsk oblast"/>
    <x v="0"/>
    <x v="1"/>
    <x v="7"/>
    <n v="10"/>
    <n v="107798"/>
    <x v="0"/>
    <n v="9.0499999999999989"/>
    <n v="0.64300000000000002"/>
  </r>
  <r>
    <s v="2014_solar.xlsx"/>
    <n v="15"/>
    <x v="5"/>
    <s v="Buryatskaya-9"/>
    <s v="Buryat republic"/>
    <x v="0"/>
    <x v="1"/>
    <x v="7"/>
    <n v="10"/>
    <n v="108266"/>
    <x v="0"/>
    <n v="9.0499999999999989"/>
    <n v="0.64300000000000002"/>
  </r>
  <r>
    <s v="2014_solar.xlsx"/>
    <n v="29"/>
    <x v="1"/>
    <s v="Tarbagatay"/>
    <s v="Buryat republic"/>
    <x v="0"/>
    <x v="1"/>
    <x v="5"/>
    <n v="15"/>
    <n v="106488"/>
    <x v="0"/>
    <n v="9.0499999999999989"/>
    <n v="0.64300000000000002"/>
  </r>
  <r>
    <s v="2014_solar.xlsx"/>
    <n v="30"/>
    <x v="5"/>
    <s v="Buryatskaya-6"/>
    <s v="Buryat republic"/>
    <x v="0"/>
    <x v="1"/>
    <x v="5"/>
    <n v="15"/>
    <n v="106555"/>
    <x v="0"/>
    <n v="9.0499999999999989"/>
    <n v="0.64300000000000002"/>
  </r>
  <r>
    <s v="2014_solar.xlsx"/>
    <n v="31"/>
    <x v="1"/>
    <s v="Kabanskaya"/>
    <s v="Buryat republic"/>
    <x v="0"/>
    <x v="1"/>
    <x v="5"/>
    <n v="15"/>
    <n v="106586"/>
    <x v="0"/>
    <n v="9.0499999999999989"/>
    <n v="0.64300000000000002"/>
  </r>
  <r>
    <s v="2014_solar.xlsx"/>
    <n v="32"/>
    <x v="1"/>
    <s v="BVS"/>
    <s v="Buryat republic"/>
    <x v="0"/>
    <x v="1"/>
    <x v="5"/>
    <n v="15"/>
    <n v="106684"/>
    <x v="0"/>
    <n v="9.0499999999999989"/>
    <n v="0.64300000000000002"/>
  </r>
  <r>
    <s v="2015_solar.xlsx"/>
    <n v="7"/>
    <x v="5"/>
    <s v="Altayskaya-3"/>
    <s v="Altai krai"/>
    <x v="0"/>
    <x v="2"/>
    <x v="8"/>
    <n v="10"/>
    <n v="122574"/>
    <x v="0"/>
    <n v="9.0499999999999989"/>
    <n v="0.64300000000000002"/>
  </r>
  <r>
    <s v="2015_solar.xlsx"/>
    <n v="8"/>
    <x v="13"/>
    <s v="Orenburgskaya-3"/>
    <s v="Orenburg oblast"/>
    <x v="0"/>
    <x v="2"/>
    <x v="11"/>
    <n v="60"/>
    <n v="122574"/>
    <x v="3"/>
    <n v="25.919999999999995"/>
    <n v="0.71699999999999997"/>
  </r>
  <r>
    <s v="2015_solar.xlsx"/>
    <n v="9"/>
    <x v="5"/>
    <s v="Omskaya-1"/>
    <s v="Omsk oblast"/>
    <x v="0"/>
    <x v="2"/>
    <x v="8"/>
    <n v="15"/>
    <n v="122574"/>
    <x v="0"/>
    <n v="9.0499999999999989"/>
    <n v="0.64300000000000002"/>
  </r>
  <r>
    <s v="2015_solar.xlsx"/>
    <n v="10"/>
    <x v="13"/>
    <s v="Orenburgskaya-2"/>
    <s v="Orenburg oblast"/>
    <x v="0"/>
    <x v="2"/>
    <x v="11"/>
    <n v="30"/>
    <n v="122574"/>
    <x v="3"/>
    <n v="25.919999999999995"/>
    <n v="0.71699999999999997"/>
  </r>
  <r>
    <s v="2015_solar.xlsx"/>
    <n v="11"/>
    <x v="5"/>
    <s v="Omskaya-2"/>
    <s v="Omsk oblast"/>
    <x v="0"/>
    <x v="2"/>
    <x v="8"/>
    <n v="15"/>
    <n v="122574"/>
    <x v="0"/>
    <n v="9.0499999999999989"/>
    <n v="0.64300000000000002"/>
  </r>
  <r>
    <s v="2015_solar.xlsx"/>
    <n v="12"/>
    <x v="5"/>
    <s v="Perevolockaya, second stage"/>
    <s v="Orenburg oblast"/>
    <x v="0"/>
    <x v="2"/>
    <x v="8"/>
    <n v="10"/>
    <n v="122574"/>
    <x v="3"/>
    <n v="25.919999999999995"/>
    <n v="0.71699999999999997"/>
  </r>
  <r>
    <s v="2015_solar.xlsx"/>
    <n v="13"/>
    <x v="13"/>
    <s v="Orenburgskaya-1"/>
    <s v="Orenburg oblast"/>
    <x v="0"/>
    <x v="2"/>
    <x v="11"/>
    <n v="45"/>
    <n v="122574"/>
    <x v="3"/>
    <n v="25.919999999999995"/>
    <n v="0.71699999999999997"/>
  </r>
  <r>
    <s v="2015_solar.xlsx"/>
    <n v="14"/>
    <x v="5"/>
    <s v="Altayskaya-7"/>
    <s v="Altai krai"/>
    <x v="0"/>
    <x v="2"/>
    <x v="8"/>
    <n v="10"/>
    <n v="122574"/>
    <x v="0"/>
    <n v="9.0499999999999989"/>
    <n v="0.64300000000000002"/>
  </r>
  <r>
    <s v="2015_wind.xlsx"/>
    <n v="1"/>
    <x v="14"/>
    <s v="Fortum-Simbirskaya"/>
    <s v="Ulyanovsk oblast"/>
    <x v="1"/>
    <x v="2"/>
    <x v="6"/>
    <n v="35"/>
    <n v="155072"/>
    <x v="4"/>
    <n v="9.68"/>
    <n v="0.73499999999999999"/>
  </r>
  <r>
    <s v="2016_wind.xlsx"/>
    <n v="1"/>
    <x v="15"/>
    <s v="Shovgenovskaya, third stage 2018"/>
    <s v="Adygeya republic"/>
    <x v="1"/>
    <x v="3"/>
    <x v="5"/>
    <n v="48"/>
    <n v="141472"/>
    <x v="2"/>
    <n v="9.5400000000000009"/>
    <n v="0.63500000000000001"/>
  </r>
  <r>
    <s v="2016_wind.xlsx"/>
    <n v="2"/>
    <x v="15"/>
    <s v="Shovgenovskaya, second stage 2018"/>
    <s v="Adygeya republic"/>
    <x v="1"/>
    <x v="3"/>
    <x v="5"/>
    <n v="70"/>
    <n v="141472"/>
    <x v="2"/>
    <n v="9.5400000000000009"/>
    <n v="0.63500000000000001"/>
  </r>
  <r>
    <s v="2016_wind.xlsx"/>
    <n v="3"/>
    <x v="15"/>
    <s v="Shovgenovskaya, first stage 2018"/>
    <s v="Adygeya republic"/>
    <x v="1"/>
    <x v="3"/>
    <x v="5"/>
    <n v="32"/>
    <n v="141472"/>
    <x v="2"/>
    <n v="9.5400000000000009"/>
    <n v="0.63500000000000001"/>
  </r>
  <r>
    <s v="2016_wind.xlsx"/>
    <n v="4"/>
    <x v="15"/>
    <s v="Pilot-2019-5"/>
    <s v="Krasnodar krai"/>
    <x v="1"/>
    <x v="3"/>
    <x v="8"/>
    <n v="20"/>
    <n v="134272"/>
    <x v="2"/>
    <n v="9.5400000000000009"/>
    <n v="0.63500000000000001"/>
  </r>
  <r>
    <s v="2016_wind.xlsx"/>
    <n v="5"/>
    <x v="15"/>
    <s v="Pilot-2019-3"/>
    <s v="Krasnodar krai"/>
    <x v="1"/>
    <x v="3"/>
    <x v="8"/>
    <n v="20"/>
    <n v="134272"/>
    <x v="2"/>
    <n v="9.5400000000000009"/>
    <n v="0.63500000000000001"/>
  </r>
  <r>
    <s v="2016_wind.xlsx"/>
    <n v="6"/>
    <x v="15"/>
    <s v="Pilot-2019-6"/>
    <s v="Krasnodar krai"/>
    <x v="1"/>
    <x v="3"/>
    <x v="8"/>
    <n v="20"/>
    <n v="134272"/>
    <x v="2"/>
    <n v="9.5400000000000009"/>
    <n v="0.63500000000000001"/>
  </r>
  <r>
    <s v="2016_wind.xlsx"/>
    <n v="7"/>
    <x v="15"/>
    <s v="Pilot-2019-2"/>
    <s v="Krasnodar krai"/>
    <x v="1"/>
    <x v="3"/>
    <x v="8"/>
    <n v="20"/>
    <n v="134272"/>
    <x v="2"/>
    <n v="9.5400000000000009"/>
    <n v="0.63500000000000001"/>
  </r>
  <r>
    <s v="2016_wind.xlsx"/>
    <n v="8"/>
    <x v="15"/>
    <s v="Pilot-2019-8"/>
    <s v="Krasnodar krai"/>
    <x v="1"/>
    <x v="3"/>
    <x v="8"/>
    <n v="20"/>
    <n v="134272"/>
    <x v="2"/>
    <n v="9.5400000000000009"/>
    <n v="0.63500000000000001"/>
  </r>
  <r>
    <s v="2016_wind.xlsx"/>
    <n v="9"/>
    <x v="15"/>
    <s v="Pilot-2019-1"/>
    <s v="Krasnodar krai"/>
    <x v="1"/>
    <x v="3"/>
    <x v="8"/>
    <n v="20"/>
    <n v="134272"/>
    <x v="2"/>
    <n v="9.5400000000000009"/>
    <n v="0.63500000000000001"/>
  </r>
  <r>
    <s v="2016_wind.xlsx"/>
    <n v="10"/>
    <x v="15"/>
    <s v="Pilot-2019-4"/>
    <s v="Krasnodar krai"/>
    <x v="1"/>
    <x v="3"/>
    <x v="8"/>
    <n v="20"/>
    <n v="134272"/>
    <x v="2"/>
    <n v="9.5400000000000009"/>
    <n v="0.63500000000000001"/>
  </r>
  <r>
    <s v="2016_wind.xlsx"/>
    <n v="11"/>
    <x v="15"/>
    <s v="Pilot-2019-9"/>
    <s v="Krasnodar krai"/>
    <x v="1"/>
    <x v="3"/>
    <x v="8"/>
    <n v="20"/>
    <n v="134272"/>
    <x v="2"/>
    <n v="9.5400000000000009"/>
    <n v="0.63500000000000001"/>
  </r>
  <r>
    <s v="2016_wind.xlsx"/>
    <n v="12"/>
    <x v="15"/>
    <s v="Pilot-2019-7"/>
    <s v="Krasnodar krai"/>
    <x v="1"/>
    <x v="3"/>
    <x v="8"/>
    <n v="20"/>
    <n v="134272"/>
    <x v="2"/>
    <n v="9.5400000000000009"/>
    <n v="0.63500000000000001"/>
  </r>
  <r>
    <s v="2016_wind.xlsx"/>
    <n v="13"/>
    <x v="15"/>
    <s v="Pilot-2019-10"/>
    <s v="Krasnodar krai"/>
    <x v="1"/>
    <x v="3"/>
    <x v="8"/>
    <n v="20"/>
    <n v="134272"/>
    <x v="2"/>
    <n v="9.5400000000000009"/>
    <n v="0.63500000000000001"/>
  </r>
  <r>
    <s v="2016_wind.xlsx"/>
    <n v="14"/>
    <x v="15"/>
    <s v="Pilot-2020-9"/>
    <s v="Krasnodar krai"/>
    <x v="1"/>
    <x v="3"/>
    <x v="12"/>
    <n v="20"/>
    <n v="134137"/>
    <x v="2"/>
    <n v="9.5400000000000009"/>
    <n v="0.63500000000000001"/>
  </r>
  <r>
    <s v="2016_wind.xlsx"/>
    <n v="15"/>
    <x v="15"/>
    <s v="Pilot-2020-6"/>
    <s v="Krasnodar krai"/>
    <x v="1"/>
    <x v="3"/>
    <x v="12"/>
    <n v="20"/>
    <n v="134137"/>
    <x v="2"/>
    <n v="9.5400000000000009"/>
    <n v="0.63500000000000001"/>
  </r>
  <r>
    <s v="2016_wind.xlsx"/>
    <n v="16"/>
    <x v="15"/>
    <s v="Pilot-2020-4"/>
    <s v="Krasnodar krai"/>
    <x v="1"/>
    <x v="3"/>
    <x v="12"/>
    <n v="20"/>
    <n v="134137"/>
    <x v="2"/>
    <n v="9.5400000000000009"/>
    <n v="0.63500000000000001"/>
  </r>
  <r>
    <s v="2016_wind.xlsx"/>
    <n v="17"/>
    <x v="15"/>
    <s v="Pilot-2020-2"/>
    <s v="Krasnodar krai"/>
    <x v="1"/>
    <x v="3"/>
    <x v="12"/>
    <n v="20"/>
    <n v="134137"/>
    <x v="2"/>
    <n v="9.5400000000000009"/>
    <n v="0.63500000000000001"/>
  </r>
  <r>
    <s v="2016_wind.xlsx"/>
    <n v="18"/>
    <x v="15"/>
    <s v="Pilot-2020-7"/>
    <s v="Krasnodar krai"/>
    <x v="1"/>
    <x v="3"/>
    <x v="12"/>
    <n v="20"/>
    <n v="134137"/>
    <x v="2"/>
    <n v="9.5400000000000009"/>
    <n v="0.63500000000000001"/>
  </r>
  <r>
    <s v="2016_wind.xlsx"/>
    <n v="19"/>
    <x v="15"/>
    <s v="Pilot-2020-3"/>
    <s v="Krasnodar krai"/>
    <x v="1"/>
    <x v="3"/>
    <x v="12"/>
    <n v="20"/>
    <n v="134137"/>
    <x v="2"/>
    <n v="9.5400000000000009"/>
    <n v="0.63500000000000001"/>
  </r>
  <r>
    <s v="2016_wind.xlsx"/>
    <n v="20"/>
    <x v="15"/>
    <s v="Pilot-2020-8"/>
    <s v="Krasnodar krai"/>
    <x v="1"/>
    <x v="3"/>
    <x v="12"/>
    <n v="20"/>
    <n v="134137"/>
    <x v="2"/>
    <n v="9.5400000000000009"/>
    <n v="0.63500000000000001"/>
  </r>
  <r>
    <s v="2016_wind.xlsx"/>
    <n v="21"/>
    <x v="15"/>
    <s v="Pilot-2020-12"/>
    <s v="Krasnodar krai"/>
    <x v="1"/>
    <x v="3"/>
    <x v="12"/>
    <n v="20"/>
    <n v="134137"/>
    <x v="2"/>
    <n v="9.5400000000000009"/>
    <n v="0.63500000000000001"/>
  </r>
  <r>
    <s v="2016_wind.xlsx"/>
    <n v="22"/>
    <x v="15"/>
    <s v="Pilot-2020-5"/>
    <s v="Krasnodar krai"/>
    <x v="1"/>
    <x v="3"/>
    <x v="12"/>
    <n v="20"/>
    <n v="134137"/>
    <x v="2"/>
    <n v="9.5400000000000009"/>
    <n v="0.63500000000000001"/>
  </r>
  <r>
    <s v="2016_wind.xlsx"/>
    <n v="23"/>
    <x v="15"/>
    <s v="Pilot-2020-10"/>
    <s v="Krasnodar krai"/>
    <x v="1"/>
    <x v="3"/>
    <x v="12"/>
    <n v="20"/>
    <n v="134137"/>
    <x v="2"/>
    <n v="9.5400000000000009"/>
    <n v="0.63500000000000001"/>
  </r>
  <r>
    <s v="2016_wind.xlsx"/>
    <n v="24"/>
    <x v="15"/>
    <s v="Pilot-2020-13"/>
    <s v="Krasnodar krai"/>
    <x v="1"/>
    <x v="3"/>
    <x v="12"/>
    <n v="20"/>
    <n v="134137"/>
    <x v="2"/>
    <n v="9.5400000000000009"/>
    <n v="0.63500000000000001"/>
  </r>
  <r>
    <s v="2016_wind.xlsx"/>
    <n v="25"/>
    <x v="15"/>
    <s v="Pilot-2020-11"/>
    <s v="Krasnodar krai"/>
    <x v="1"/>
    <x v="3"/>
    <x v="12"/>
    <n v="20"/>
    <n v="134137"/>
    <x v="2"/>
    <n v="9.5400000000000009"/>
    <n v="0.63500000000000001"/>
  </r>
  <r>
    <s v="2016_wind.xlsx"/>
    <n v="26"/>
    <x v="15"/>
    <s v="Pilot-2020-1"/>
    <s v="Krasnodar krai"/>
    <x v="1"/>
    <x v="3"/>
    <x v="12"/>
    <n v="20"/>
    <n v="134137"/>
    <x v="2"/>
    <n v="9.5400000000000009"/>
    <n v="0.63500000000000001"/>
  </r>
  <r>
    <s v="2017_hydro.xlsx"/>
    <n v="1"/>
    <x v="16"/>
    <s v="Krasnogorskaya-1"/>
    <s v="Karachay-Cherkessia republic"/>
    <x v="2"/>
    <x v="4"/>
    <x v="13"/>
    <n v="24.9"/>
    <n v="163912"/>
    <x v="2"/>
    <n v="9.5400000000000009"/>
    <n v="0.63500000000000001"/>
  </r>
  <r>
    <s v="2017_hydro.xlsx"/>
    <n v="2"/>
    <x v="16"/>
    <s v="Krasnogorskaya-2"/>
    <s v="Karachay-Cherkessia republic"/>
    <x v="2"/>
    <x v="4"/>
    <x v="14"/>
    <n v="24.9"/>
    <n v="163912"/>
    <x v="2"/>
    <n v="9.5400000000000009"/>
    <n v="0.63500000000000001"/>
  </r>
  <r>
    <s v="2017_solar.xlsx"/>
    <n v="1"/>
    <x v="17"/>
    <s v="Sigma Drakona"/>
    <s v="Bashkortostan republic"/>
    <x v="0"/>
    <x v="4"/>
    <x v="12"/>
    <n v="15"/>
    <n v="114005"/>
    <x v="3"/>
    <n v="25.919999999999995"/>
    <n v="0.71699999999999997"/>
  </r>
  <r>
    <s v="2017_solar.xlsx"/>
    <n v="2"/>
    <x v="5"/>
    <s v="Buribaevskaya-3"/>
    <s v="Bashkortostan republic"/>
    <x v="0"/>
    <x v="4"/>
    <x v="12"/>
    <n v="25"/>
    <n v="114005"/>
    <x v="3"/>
    <n v="25.919999999999995"/>
    <n v="0.71699999999999997"/>
  </r>
  <r>
    <s v="2017_solar.xlsx"/>
    <n v="3"/>
    <x v="18"/>
    <s v="Dergachevskaya"/>
    <s v="Saratov oblast"/>
    <x v="0"/>
    <x v="4"/>
    <x v="12"/>
    <n v="25"/>
    <n v="114005"/>
    <x v="4"/>
    <n v="9.68"/>
    <n v="0.73499999999999999"/>
  </r>
  <r>
    <s v="2017_solar.xlsx"/>
    <n v="4"/>
    <x v="17"/>
    <s v="Medvedica"/>
    <s v="Volgograd oblast"/>
    <x v="0"/>
    <x v="4"/>
    <x v="12"/>
    <n v="25"/>
    <n v="114005"/>
    <x v="2"/>
    <n v="9.5400000000000009"/>
    <n v="0.63500000000000001"/>
  </r>
  <r>
    <s v="2017_solar.xlsx"/>
    <n v="5"/>
    <x v="18"/>
    <s v="Okino-Kluchi"/>
    <s v="Buryat republic"/>
    <x v="0"/>
    <x v="4"/>
    <x v="12"/>
    <n v="20"/>
    <n v="114005"/>
    <x v="0"/>
    <n v="9.0499999999999989"/>
    <n v="0.64300000000000002"/>
  </r>
  <r>
    <s v="2017_solar.xlsx"/>
    <n v="6"/>
    <x v="13"/>
    <s v="Orenburgskaya-4"/>
    <s v="Orenburg oblast"/>
    <x v="0"/>
    <x v="4"/>
    <x v="15"/>
    <n v="15"/>
    <n v="114005"/>
    <x v="3"/>
    <n v="25.919999999999995"/>
    <n v="0.71699999999999997"/>
  </r>
  <r>
    <s v="2017_solar.xlsx"/>
    <n v="7"/>
    <x v="18"/>
    <s v="Aleyskaya"/>
    <s v="Altai krai"/>
    <x v="0"/>
    <x v="4"/>
    <x v="12"/>
    <n v="25"/>
    <n v="114005"/>
    <x v="0"/>
    <n v="9.0499999999999989"/>
    <n v="0.64300000000000002"/>
  </r>
  <r>
    <s v="2017_solar.xlsx"/>
    <n v="8"/>
    <x v="13"/>
    <s v="Samarskaya-4"/>
    <s v="Samara oblast"/>
    <x v="0"/>
    <x v="4"/>
    <x v="15"/>
    <n v="30"/>
    <n v="114005"/>
    <x v="4"/>
    <n v="9.68"/>
    <n v="0.73499999999999999"/>
  </r>
  <r>
    <s v="2017_solar.xlsx"/>
    <n v="9"/>
    <x v="17"/>
    <s v="Luch-1"/>
    <s v="Volgograd oblast"/>
    <x v="0"/>
    <x v="4"/>
    <x v="12"/>
    <n v="25"/>
    <n v="114005"/>
    <x v="2"/>
    <n v="9.5400000000000009"/>
    <n v="0.63500000000000001"/>
  </r>
  <r>
    <s v="2017_solar.xlsx"/>
    <n v="10"/>
    <x v="18"/>
    <s v="Novovarshavskaya"/>
    <s v="Omsk oblast"/>
    <x v="0"/>
    <x v="4"/>
    <x v="12"/>
    <n v="15"/>
    <n v="114005"/>
    <x v="0"/>
    <n v="9.0499999999999989"/>
    <n v="0.64300000000000002"/>
  </r>
  <r>
    <s v="2017_solar.xlsx"/>
    <n v="11"/>
    <x v="17"/>
    <s v="Asterion"/>
    <s v="Volgograd oblast"/>
    <x v="0"/>
    <x v="4"/>
    <x v="12"/>
    <n v="15"/>
    <n v="114005"/>
    <x v="2"/>
    <n v="9.5400000000000009"/>
    <n v="0.63500000000000001"/>
  </r>
  <r>
    <s v="2017_solar.xlsx"/>
    <n v="12"/>
    <x v="5"/>
    <s v="Chebenkovskaya"/>
    <s v="Orenburg oblast"/>
    <x v="0"/>
    <x v="4"/>
    <x v="12"/>
    <n v="45"/>
    <n v="114005"/>
    <x v="3"/>
    <n v="25.919999999999995"/>
    <n v="0.71699999999999997"/>
  </r>
  <r>
    <s v="2017_solar.xlsx"/>
    <n v="13"/>
    <x v="18"/>
    <s v="Russkaya polyana"/>
    <s v="Omsk oblast"/>
    <x v="0"/>
    <x v="4"/>
    <x v="12"/>
    <n v="15"/>
    <n v="114005"/>
    <x v="0"/>
    <n v="9.0499999999999989"/>
    <n v="0.64300000000000002"/>
  </r>
  <r>
    <s v="2017_solar.xlsx"/>
    <n v="14"/>
    <x v="18"/>
    <s v="Leninskaya"/>
    <s v="Volgograd oblast"/>
    <x v="0"/>
    <x v="4"/>
    <x v="13"/>
    <n v="15"/>
    <n v="11725"/>
    <x v="2"/>
    <n v="9.5400000000000009"/>
    <n v="0.63500000000000001"/>
  </r>
  <r>
    <s v="2017_solar.xlsx"/>
    <n v="15"/>
    <x v="18"/>
    <s v="Algayskaya"/>
    <s v="Saratov oblast"/>
    <x v="0"/>
    <x v="4"/>
    <x v="13"/>
    <n v="15"/>
    <n v="111725"/>
    <x v="4"/>
    <n v="9.68"/>
    <n v="0.73499999999999999"/>
  </r>
  <r>
    <s v="2017_solar.xlsx"/>
    <n v="16"/>
    <x v="18"/>
    <s v="Udinskaya-2"/>
    <s v="Buryat republic"/>
    <x v="0"/>
    <x v="4"/>
    <x v="13"/>
    <n v="15"/>
    <n v="111725"/>
    <x v="0"/>
    <n v="9.0499999999999989"/>
    <n v="0.64300000000000002"/>
  </r>
  <r>
    <s v="2017_solar.xlsx"/>
    <n v="17"/>
    <x v="18"/>
    <s v="Akyar"/>
    <s v="Bashkortostan republic"/>
    <x v="0"/>
    <x v="4"/>
    <x v="13"/>
    <n v="20"/>
    <n v="111725"/>
    <x v="3"/>
    <n v="25.919999999999995"/>
    <n v="0.71699999999999997"/>
  </r>
  <r>
    <s v="2017_solar.xlsx"/>
    <n v="18"/>
    <x v="18"/>
    <s v="Aginskaya"/>
    <s v="Zabaikalsky krai"/>
    <x v="0"/>
    <x v="4"/>
    <x v="13"/>
    <n v="20"/>
    <n v="111725"/>
    <x v="0"/>
    <n v="9.0499999999999989"/>
    <n v="0.64300000000000002"/>
  </r>
  <r>
    <s v="2017_solar.xlsx"/>
    <n v="19"/>
    <x v="18"/>
    <s v="Udinskaya-1"/>
    <s v="Buryat republic"/>
    <x v="0"/>
    <x v="4"/>
    <x v="13"/>
    <n v="15"/>
    <n v="111725"/>
    <x v="0"/>
    <n v="9.0499999999999989"/>
    <n v="0.64300000000000002"/>
  </r>
  <r>
    <s v="2017_solar.xlsx"/>
    <n v="20"/>
    <x v="18"/>
    <s v="Gorodskaya"/>
    <s v="Saratov oblast"/>
    <x v="0"/>
    <x v="4"/>
    <x v="14"/>
    <n v="20"/>
    <n v="109491"/>
    <x v="4"/>
    <n v="9.68"/>
    <n v="0.73499999999999999"/>
  </r>
  <r>
    <s v="2017_solar.xlsx"/>
    <n v="21"/>
    <x v="18"/>
    <s v="Shildinskaya"/>
    <s v="Orenburg oblast"/>
    <x v="0"/>
    <x v="4"/>
    <x v="14"/>
    <n v="15"/>
    <n v="109491"/>
    <x v="3"/>
    <n v="25.919999999999995"/>
    <n v="0.71699999999999997"/>
  </r>
  <r>
    <s v="2017_solar.xlsx"/>
    <n v="22"/>
    <x v="18"/>
    <s v="Kurjinskaya"/>
    <s v="Altai krai"/>
    <x v="0"/>
    <x v="4"/>
    <x v="14"/>
    <n v="15"/>
    <n v="109491"/>
    <x v="0"/>
    <n v="9.0499999999999989"/>
    <n v="0.64300000000000002"/>
  </r>
  <r>
    <s v="2017_solar.xlsx"/>
    <n v="23"/>
    <x v="18"/>
    <s v="Kotovo"/>
    <s v="Volgograd oblast"/>
    <x v="0"/>
    <x v="4"/>
    <x v="14"/>
    <n v="15"/>
    <n v="109491"/>
    <x v="2"/>
    <n v="9.5400000000000009"/>
    <n v="0.63500000000000001"/>
  </r>
  <r>
    <s v="2017_solar.xlsx"/>
    <n v="24"/>
    <x v="13"/>
    <s v="Saratovskaya-2"/>
    <s v="Saratov oblast"/>
    <x v="0"/>
    <x v="4"/>
    <x v="16"/>
    <n v="25"/>
    <n v="109491"/>
    <x v="4"/>
    <n v="9.68"/>
    <n v="0.73499999999999999"/>
  </r>
  <r>
    <s v="2017_solar.xlsx"/>
    <n v="25"/>
    <x v="18"/>
    <s v="Pavlogradskaya"/>
    <s v="Omsk oblast"/>
    <x v="0"/>
    <x v="4"/>
    <x v="14"/>
    <n v="20"/>
    <n v="109491"/>
    <x v="0"/>
    <n v="9.0499999999999989"/>
    <n v="0.64300000000000002"/>
  </r>
  <r>
    <s v="2017_solar.xlsx"/>
    <n v="26"/>
    <x v="18"/>
    <s v="Borzya Zapadnya"/>
    <s v="Zabaikalsky krai"/>
    <x v="0"/>
    <x v="4"/>
    <x v="14"/>
    <n v="15"/>
    <n v="109491"/>
    <x v="0"/>
    <n v="9.0499999999999989"/>
    <n v="0.64300000000000002"/>
  </r>
  <r>
    <s v="2017_wind.xlsx"/>
    <n v="1"/>
    <x v="19"/>
    <s v="Windfarm-1"/>
    <s v="Rostov oblast"/>
    <x v="1"/>
    <x v="4"/>
    <x v="5"/>
    <n v="25"/>
    <n v="126968"/>
    <x v="2"/>
    <n v="9.5400000000000009"/>
    <n v="0.63500000000000001"/>
  </r>
  <r>
    <s v="2017_wind.xlsx"/>
    <n v="2"/>
    <x v="19"/>
    <s v="Windfarm-6"/>
    <s v="Rostov oblast"/>
    <x v="1"/>
    <x v="4"/>
    <x v="5"/>
    <n v="25"/>
    <n v="126968"/>
    <x v="2"/>
    <n v="9.5400000000000009"/>
    <n v="0.63500000000000001"/>
  </r>
  <r>
    <s v="2017_wind.xlsx"/>
    <n v="3"/>
    <x v="19"/>
    <s v="Windfarm-5"/>
    <s v="Rostov oblast"/>
    <x v="1"/>
    <x v="4"/>
    <x v="8"/>
    <n v="50"/>
    <n v="123001"/>
    <x v="2"/>
    <n v="9.5400000000000009"/>
    <n v="0.63500000000000001"/>
  </r>
  <r>
    <s v="2017_wind.xlsx"/>
    <n v="4"/>
    <x v="19"/>
    <s v="Windfarm-3"/>
    <s v="Rostov oblast"/>
    <x v="1"/>
    <x v="4"/>
    <x v="8"/>
    <n v="50"/>
    <n v="123001"/>
    <x v="2"/>
    <n v="9.5400000000000009"/>
    <n v="0.63500000000000001"/>
  </r>
  <r>
    <s v="2017_wind.xlsx"/>
    <n v="5"/>
    <x v="19"/>
    <s v="Windfarm-4"/>
    <s v="Rostov oblast"/>
    <x v="1"/>
    <x v="4"/>
    <x v="8"/>
    <n v="50"/>
    <n v="123001"/>
    <x v="2"/>
    <n v="9.5400000000000009"/>
    <n v="0.63500000000000001"/>
  </r>
  <r>
    <s v="2017_wind.xlsx"/>
    <n v="6"/>
    <x v="19"/>
    <s v="Windfarm-2"/>
    <s v="Rostov oblast"/>
    <x v="1"/>
    <x v="4"/>
    <x v="8"/>
    <n v="50"/>
    <n v="123001"/>
    <x v="2"/>
    <n v="9.5400000000000009"/>
    <n v="0.63500000000000001"/>
  </r>
  <r>
    <s v="2017_wind.xlsx"/>
    <n v="7"/>
    <x v="19"/>
    <s v="Windfarm-7"/>
    <s v="Rostov oblast"/>
    <x v="1"/>
    <x v="4"/>
    <x v="12"/>
    <n v="18"/>
    <n v="85599"/>
    <x v="2"/>
    <n v="9.5400000000000009"/>
    <n v="0.63500000000000001"/>
  </r>
  <r>
    <s v="2017_wind.xlsx"/>
    <n v="8"/>
    <x v="19"/>
    <s v="Windfarm-10"/>
    <s v="Krasnodar krai"/>
    <x v="1"/>
    <x v="4"/>
    <x v="12"/>
    <n v="50"/>
    <n v="85599"/>
    <x v="2"/>
    <n v="9.5400000000000009"/>
    <n v="0.63500000000000001"/>
  </r>
  <r>
    <s v="2017_wind.xlsx"/>
    <n v="9"/>
    <x v="19"/>
    <s v="Windfarm-9"/>
    <s v="Krasnodar krai"/>
    <x v="1"/>
    <x v="4"/>
    <x v="12"/>
    <n v="50"/>
    <n v="85599"/>
    <x v="2"/>
    <n v="9.5400000000000009"/>
    <n v="0.63500000000000001"/>
  </r>
  <r>
    <s v="2017_wind.xlsx"/>
    <n v="10"/>
    <x v="19"/>
    <s v="Windfarm-19"/>
    <s v="Stavropol krai"/>
    <x v="1"/>
    <x v="4"/>
    <x v="12"/>
    <n v="32"/>
    <n v="92055"/>
    <x v="2"/>
    <n v="9.5400000000000009"/>
    <n v="0.63500000000000001"/>
  </r>
  <r>
    <s v="2017_wind.xlsx"/>
    <n v="11"/>
    <x v="19"/>
    <s v="Windfarm-14"/>
    <s v="Ulyanovsk oblast"/>
    <x v="1"/>
    <x v="4"/>
    <x v="12"/>
    <n v="18"/>
    <n v="92055"/>
    <x v="4"/>
    <n v="9.68"/>
    <n v="0.73499999999999999"/>
  </r>
  <r>
    <s v="2017_wind.xlsx"/>
    <n v="12"/>
    <x v="20"/>
    <s v="ВЭС Азов-5"/>
    <s v="Rostov oblast"/>
    <x v="1"/>
    <x v="4"/>
    <x v="12"/>
    <n v="90.09"/>
    <n v="92160"/>
    <x v="2"/>
    <n v="9.5400000000000009"/>
    <n v="0.63500000000000001"/>
  </r>
  <r>
    <s v="2017_wind.xlsx"/>
    <n v="13"/>
    <x v="19"/>
    <s v="Windfarm-8"/>
    <s v="Rostov oblast"/>
    <x v="1"/>
    <x v="4"/>
    <x v="12"/>
    <n v="32"/>
    <n v="103939"/>
    <x v="2"/>
    <n v="9.5400000000000009"/>
    <n v="0.63500000000000001"/>
  </r>
  <r>
    <s v="2017_wind.xlsx"/>
    <n v="14"/>
    <x v="19"/>
    <s v="Windfarm-13"/>
    <s v="Ulyanovsk oblast"/>
    <x v="1"/>
    <x v="4"/>
    <x v="12"/>
    <n v="18"/>
    <n v="109099"/>
    <x v="4"/>
    <n v="9.68"/>
    <n v="0.73499999999999999"/>
  </r>
  <r>
    <s v="2017_wind.xlsx"/>
    <n v="15"/>
    <x v="19"/>
    <s v="Windfarm-20"/>
    <s v="Stavropol krai"/>
    <x v="1"/>
    <x v="4"/>
    <x v="12"/>
    <n v="32"/>
    <n v="109099"/>
    <x v="2"/>
    <n v="9.5400000000000009"/>
    <n v="0.63500000000000001"/>
  </r>
  <r>
    <s v="2017_wind.xlsx"/>
    <n v="16"/>
    <x v="15"/>
    <s v="Shovgenovskaya, first stage 2020"/>
    <s v="Adygeya republic"/>
    <x v="1"/>
    <x v="4"/>
    <x v="12"/>
    <n v="40"/>
    <n v="115000"/>
    <x v="2"/>
    <n v="9.5400000000000009"/>
    <n v="0.63500000000000001"/>
  </r>
  <r>
    <s v="2017_wind.xlsx"/>
    <n v="17"/>
    <x v="19"/>
    <s v="Windfarm-17"/>
    <s v="Ulyanovsk oblast"/>
    <x v="1"/>
    <x v="4"/>
    <x v="13"/>
    <n v="50"/>
    <n v="85599"/>
    <x v="4"/>
    <n v="9.68"/>
    <n v="0.73499999999999999"/>
  </r>
  <r>
    <s v="2017_wind.xlsx"/>
    <n v="18"/>
    <x v="19"/>
    <s v="Windfarm-16"/>
    <s v="Ulyanovsk oblast"/>
    <x v="1"/>
    <x v="4"/>
    <x v="13"/>
    <n v="50"/>
    <n v="85599"/>
    <x v="4"/>
    <n v="9.68"/>
    <n v="0.73499999999999999"/>
  </r>
  <r>
    <s v="2017_wind.xlsx"/>
    <n v="19"/>
    <x v="19"/>
    <s v="Windfarm-21"/>
    <s v="Krasnodar krai"/>
    <x v="1"/>
    <x v="4"/>
    <x v="13"/>
    <n v="16.8"/>
    <n v="85599"/>
    <x v="2"/>
    <n v="9.5400000000000009"/>
    <n v="0.63500000000000001"/>
  </r>
  <r>
    <s v="2017_wind.xlsx"/>
    <n v="20"/>
    <x v="19"/>
    <s v="Windfarm-15"/>
    <s v="Ulyanovsk oblast"/>
    <x v="1"/>
    <x v="4"/>
    <x v="13"/>
    <n v="50"/>
    <n v="92055"/>
    <x v="4"/>
    <n v="9.68"/>
    <n v="0.73499999999999999"/>
  </r>
  <r>
    <s v="2017_wind.xlsx"/>
    <n v="21"/>
    <x v="20"/>
    <s v="Murmanskaya-21"/>
    <s v="Murmansk oblast"/>
    <x v="1"/>
    <x v="4"/>
    <x v="13"/>
    <n v="200.97"/>
    <n v="92067"/>
    <x v="5"/>
    <n v="11.54"/>
    <n v="0.63900000000000001"/>
  </r>
  <r>
    <s v="2017_wind.xlsx"/>
    <n v="22"/>
    <x v="19"/>
    <s v="Windfarm-22"/>
    <s v="Krasnodar krai"/>
    <x v="1"/>
    <x v="4"/>
    <x v="13"/>
    <n v="33.200000000000003"/>
    <n v="105025"/>
    <x v="2"/>
    <n v="9.5400000000000009"/>
    <n v="0.63500000000000001"/>
  </r>
  <r>
    <s v="2017_wind.xlsx"/>
    <n v="23"/>
    <x v="19"/>
    <s v="Windfarm-18"/>
    <s v="Ulyanovsk oblast"/>
    <x v="1"/>
    <x v="4"/>
    <x v="13"/>
    <n v="50"/>
    <n v="109999"/>
    <x v="4"/>
    <n v="9.68"/>
    <n v="0.73499999999999999"/>
  </r>
  <r>
    <s v="2017_wind.xlsx"/>
    <n v="24"/>
    <x v="15"/>
    <s v="Pilot-2021-1"/>
    <s v="Krasnodar krai"/>
    <x v="1"/>
    <x v="4"/>
    <x v="13"/>
    <n v="40"/>
    <n v="115000"/>
    <x v="2"/>
    <n v="9.5400000000000009"/>
    <n v="0.63500000000000001"/>
  </r>
  <r>
    <s v="2017_wind.xlsx"/>
    <n v="25"/>
    <x v="19"/>
    <s v="Windfarm-23"/>
    <s v="Tatarstan republic"/>
    <x v="1"/>
    <x v="4"/>
    <x v="14"/>
    <n v="50"/>
    <n v="85599"/>
    <x v="4"/>
    <n v="9.68"/>
    <n v="0.73499999999999999"/>
  </r>
  <r>
    <s v="2017_wind.xlsx"/>
    <n v="26"/>
    <x v="19"/>
    <s v="Windfarm-27"/>
    <s v="Murmansk oblast"/>
    <x v="1"/>
    <x v="4"/>
    <x v="14"/>
    <n v="16.8"/>
    <n v="85599"/>
    <x v="5"/>
    <n v="11.54"/>
    <n v="0.63900000000000001"/>
  </r>
  <r>
    <s v="2017_wind.xlsx"/>
    <n v="27"/>
    <x v="19"/>
    <s v="Windfarm-24"/>
    <s v="Tatarstan republic"/>
    <x v="1"/>
    <x v="4"/>
    <x v="14"/>
    <n v="50"/>
    <n v="85599"/>
    <x v="4"/>
    <n v="9.68"/>
    <n v="0.73499999999999999"/>
  </r>
  <r>
    <s v="2017_wind.xlsx"/>
    <n v="28"/>
    <x v="19"/>
    <s v="Windfarm-26"/>
    <s v="Murmansk oblast"/>
    <x v="1"/>
    <x v="4"/>
    <x v="14"/>
    <n v="50"/>
    <n v="92055"/>
    <x v="5"/>
    <n v="11.54"/>
    <n v="0.63900000000000001"/>
  </r>
  <r>
    <s v="2017_wind.xlsx"/>
    <n v="29"/>
    <x v="19"/>
    <s v="Windfarm-28"/>
    <s v="Murmansk oblast"/>
    <x v="1"/>
    <x v="4"/>
    <x v="14"/>
    <n v="33.200000000000003"/>
    <n v="105505"/>
    <x v="5"/>
    <n v="11.54"/>
    <n v="0.63900000000000001"/>
  </r>
  <r>
    <s v="2017_wind.xlsx"/>
    <n v="30"/>
    <x v="19"/>
    <s v="Windfarm-25"/>
    <s v="Murmansk oblast"/>
    <x v="1"/>
    <x v="4"/>
    <x v="14"/>
    <n v="50"/>
    <n v="111011"/>
    <x v="5"/>
    <n v="11.54"/>
    <n v="0.63900000000000001"/>
  </r>
  <r>
    <s v="2017_wind.xlsx"/>
    <n v="31"/>
    <x v="15"/>
    <s v="Pilot-2018-2"/>
    <s v="Krasnodar krai"/>
    <x v="1"/>
    <x v="4"/>
    <x v="14"/>
    <n v="20"/>
    <n v="115000"/>
    <x v="2"/>
    <n v="9.5400000000000009"/>
    <n v="0.63500000000000001"/>
  </r>
  <r>
    <s v="2017_wind.xlsx"/>
    <n v="32"/>
    <x v="15"/>
    <s v="Beregovaya-2018-84"/>
    <s v="Krasnodar krai"/>
    <x v="1"/>
    <x v="4"/>
    <x v="14"/>
    <n v="20"/>
    <n v="115000"/>
    <x v="2"/>
    <n v="9.5400000000000009"/>
    <n v="0.63500000000000001"/>
  </r>
  <r>
    <s v="2017_wind.xlsx"/>
    <n v="33"/>
    <x v="15"/>
    <s v="Kurganskaya-2018"/>
    <s v="Kurgan oblast"/>
    <x v="1"/>
    <x v="4"/>
    <x v="14"/>
    <n v="20"/>
    <n v="115000"/>
    <x v="3"/>
    <n v="25.919999999999995"/>
    <n v="0.71699999999999997"/>
  </r>
  <r>
    <s v="2017_wind.xlsx"/>
    <n v="34"/>
    <x v="15"/>
    <s v="Pilot-2018-5"/>
    <s v="Krasnodar krai"/>
    <x v="1"/>
    <x v="4"/>
    <x v="14"/>
    <n v="20"/>
    <n v="115000"/>
    <x v="2"/>
    <n v="9.5400000000000009"/>
    <n v="0.63500000000000001"/>
  </r>
  <r>
    <s v="2017_wind.xlsx"/>
    <n v="35"/>
    <x v="15"/>
    <s v="Kurganskaya-2019"/>
    <s v="Kurgan oblast"/>
    <x v="1"/>
    <x v="4"/>
    <x v="14"/>
    <n v="20"/>
    <n v="115000"/>
    <x v="3"/>
    <n v="25.919999999999995"/>
    <n v="0.71699999999999997"/>
  </r>
  <r>
    <s v="2017_wind.xlsx"/>
    <n v="36"/>
    <x v="15"/>
    <s v="Pilot-2018-3"/>
    <s v="Krasnodar krai"/>
    <x v="1"/>
    <x v="4"/>
    <x v="14"/>
    <n v="20"/>
    <n v="115000"/>
    <x v="2"/>
    <n v="9.5400000000000009"/>
    <n v="0.63500000000000001"/>
  </r>
  <r>
    <s v="2017_wind.xlsx"/>
    <n v="37"/>
    <x v="15"/>
    <s v="Shovgenovskaya, third stage 2020"/>
    <s v="Adygeya republic"/>
    <x v="1"/>
    <x v="4"/>
    <x v="14"/>
    <n v="20"/>
    <n v="115000"/>
    <x v="2"/>
    <n v="9.5400000000000009"/>
    <n v="0.63500000000000001"/>
  </r>
  <r>
    <s v="2017_wind.xlsx"/>
    <n v="38"/>
    <x v="15"/>
    <s v="Shovgenovskaya, first stage-2019"/>
    <s v="Adygeya republic"/>
    <x v="1"/>
    <x v="4"/>
    <x v="14"/>
    <n v="20"/>
    <n v="115000"/>
    <x v="2"/>
    <n v="9.5400000000000009"/>
    <n v="0.63500000000000001"/>
  </r>
  <r>
    <s v="2017_wind.xlsx"/>
    <n v="39"/>
    <x v="15"/>
    <s v="Shovgenovskaya, second stage-2019"/>
    <s v="Adygeya republic"/>
    <x v="1"/>
    <x v="4"/>
    <x v="14"/>
    <n v="20"/>
    <n v="115000"/>
    <x v="2"/>
    <n v="9.5400000000000009"/>
    <n v="0.63500000000000001"/>
  </r>
  <r>
    <s v="2017_wind.xlsx"/>
    <n v="40"/>
    <x v="15"/>
    <s v="Pilot-2018-1"/>
    <s v="Krasnodar krai"/>
    <x v="1"/>
    <x v="4"/>
    <x v="14"/>
    <n v="20"/>
    <n v="115000"/>
    <x v="2"/>
    <n v="9.5400000000000009"/>
    <n v="0.63500000000000001"/>
  </r>
  <r>
    <s v="2017_wind.xlsx"/>
    <n v="41"/>
    <x v="15"/>
    <s v="Beregovaya-2020"/>
    <s v="Krasnodar krai"/>
    <x v="1"/>
    <x v="4"/>
    <x v="14"/>
    <n v="20"/>
    <n v="115000"/>
    <x v="2"/>
    <n v="9.5400000000000009"/>
    <n v="0.63500000000000001"/>
  </r>
  <r>
    <s v="2017_wind.xlsx"/>
    <n v="42"/>
    <x v="15"/>
    <s v="Beregovaya-2017-70"/>
    <s v="Krasnodar krai"/>
    <x v="1"/>
    <x v="4"/>
    <x v="14"/>
    <n v="20"/>
    <n v="115000"/>
    <x v="2"/>
    <n v="9.5400000000000009"/>
    <n v="0.63500000000000001"/>
  </r>
  <r>
    <s v="2017_wind.xlsx"/>
    <n v="43"/>
    <x v="15"/>
    <s v="Pilot-2018-4"/>
    <s v="Krasnodar krai"/>
    <x v="1"/>
    <x v="4"/>
    <x v="14"/>
    <n v="40"/>
    <n v="115001"/>
    <x v="2"/>
    <n v="9.5400000000000009"/>
    <n v="0.63500000000000001"/>
  </r>
  <r>
    <s v="2018_hydro.xlsx"/>
    <n v="1"/>
    <x v="21"/>
    <s v="Na Prosyanskom Sbrose"/>
    <s v="Stavropol krai"/>
    <x v="2"/>
    <x v="5"/>
    <x v="17"/>
    <n v="7"/>
    <n v="174473"/>
    <x v="2"/>
    <n v="9.5400000000000009"/>
    <n v="0.63500000000000001"/>
  </r>
  <r>
    <s v="2018_hydro.xlsx"/>
    <n v="2"/>
    <x v="21"/>
    <s v="Gorko-Balkovskaya"/>
    <s v="Stavropol krai"/>
    <x v="2"/>
    <x v="5"/>
    <x v="17"/>
    <n v="9"/>
    <n v="174473"/>
    <x v="2"/>
    <n v="9.5400000000000009"/>
    <n v="0.63500000000000001"/>
  </r>
  <r>
    <s v="2018_hydro.xlsx"/>
    <n v="3"/>
    <x v="22"/>
    <s v="Nizhne-Krasnogorskaya"/>
    <s v="Karachay-Cherkessia republic"/>
    <x v="2"/>
    <x v="5"/>
    <x v="18"/>
    <n v="23.728000000000002"/>
    <n v="174473"/>
    <x v="2"/>
    <n v="9.5400000000000009"/>
    <n v="0.63500000000000001"/>
  </r>
  <r>
    <s v="2018_solar.xlsx"/>
    <n v="1"/>
    <x v="5"/>
    <s v="Solar-2018-1"/>
    <s v="Altay republic"/>
    <x v="0"/>
    <x v="5"/>
    <x v="8"/>
    <n v="10"/>
    <n v="122000"/>
    <x v="0"/>
    <n v="9.0499999999999989"/>
    <n v="0.64300000000000002"/>
  </r>
  <r>
    <s v="2018_solar.xlsx"/>
    <n v="2"/>
    <x v="5"/>
    <s v="Solar-2018-2"/>
    <s v="Altay republic"/>
    <x v="0"/>
    <x v="5"/>
    <x v="8"/>
    <n v="5"/>
    <n v="122001"/>
    <x v="0"/>
    <n v="9.0499999999999989"/>
    <n v="0.64300000000000002"/>
  </r>
  <r>
    <s v="2018_solar.xlsx"/>
    <n v="3"/>
    <x v="5"/>
    <s v="Solar-2018-3"/>
    <s v="Kalmykia republic"/>
    <x v="0"/>
    <x v="5"/>
    <x v="8"/>
    <n v="23.5"/>
    <n v="122002"/>
    <x v="2"/>
    <n v="9.5400000000000009"/>
    <n v="0.63500000000000001"/>
  </r>
  <r>
    <s v="2018_solar.xlsx"/>
    <n v="4"/>
    <x v="23"/>
    <s v="Astrahanskaya"/>
    <s v="Astrakhan oblast"/>
    <x v="0"/>
    <x v="5"/>
    <x v="13"/>
    <n v="18"/>
    <n v="58984"/>
    <x v="2"/>
    <n v="9.5400000000000009"/>
    <n v="0.63500000000000001"/>
  </r>
  <r>
    <s v="2018_solar.xlsx"/>
    <n v="5"/>
    <x v="23"/>
    <s v="Kalmykskaya"/>
    <s v="Kalmykia republic"/>
    <x v="0"/>
    <x v="5"/>
    <x v="13"/>
    <n v="15"/>
    <n v="62109"/>
    <x v="2"/>
    <n v="9.5400000000000009"/>
    <n v="0.63500000000000001"/>
  </r>
  <r>
    <s v="2018_solar.xlsx"/>
    <n v="6"/>
    <x v="23"/>
    <s v="Saratovskaya"/>
    <s v="Saratov oblast"/>
    <x v="0"/>
    <x v="5"/>
    <x v="13"/>
    <n v="15"/>
    <n v="62805"/>
    <x v="4"/>
    <n v="9.68"/>
    <n v="0.73499999999999999"/>
  </r>
  <r>
    <s v="2018_solar.xlsx"/>
    <n v="7"/>
    <x v="23"/>
    <s v="Orenburgskaya"/>
    <s v="Orenburg oblast"/>
    <x v="0"/>
    <x v="5"/>
    <x v="13"/>
    <n v="15"/>
    <n v="69453"/>
    <x v="3"/>
    <n v="25.919999999999995"/>
    <n v="0.71699999999999997"/>
  </r>
  <r>
    <s v="2018_solar.xlsx"/>
    <n v="8"/>
    <x v="23"/>
    <s v="Provolzhskaya"/>
    <s v="Bashkortostan republic"/>
    <x v="0"/>
    <x v="5"/>
    <x v="13"/>
    <n v="15"/>
    <n v="69853"/>
    <x v="3"/>
    <n v="25.919999999999995"/>
    <n v="0.71699999999999997"/>
  </r>
  <r>
    <s v="2018_solar.xlsx"/>
    <n v="9"/>
    <x v="23"/>
    <s v="Provolzhskaya-1"/>
    <s v="Bashkortostan republic"/>
    <x v="0"/>
    <x v="5"/>
    <x v="14"/>
    <n v="17"/>
    <n v="58901"/>
    <x v="3"/>
    <n v="25.919999999999995"/>
    <n v="0.71699999999999997"/>
  </r>
  <r>
    <s v="2018_solar.xlsx"/>
    <n v="10"/>
    <x v="23"/>
    <s v="Kalmykii"/>
    <s v="Kalmykia republic"/>
    <x v="0"/>
    <x v="5"/>
    <x v="14"/>
    <n v="15"/>
    <n v="59103"/>
    <x v="2"/>
    <n v="9.5400000000000009"/>
    <n v="0.63500000000000001"/>
  </r>
  <r>
    <s v="2018_wind.xlsx"/>
    <n v="1"/>
    <x v="24"/>
    <s v="Windfarm-35"/>
    <s v="Kalmykia republic"/>
    <x v="1"/>
    <x v="5"/>
    <x v="8"/>
    <n v="19"/>
    <n v="80305"/>
    <x v="2"/>
    <n v="9.5400000000000009"/>
    <n v="0.63500000000000001"/>
  </r>
  <r>
    <s v="2018_wind.xlsx"/>
    <n v="2"/>
    <x v="24"/>
    <s v="Windfarm-31"/>
    <s v="Rostov oblast"/>
    <x v="1"/>
    <x v="5"/>
    <x v="8"/>
    <n v="19"/>
    <n v="80609"/>
    <x v="2"/>
    <n v="9.5400000000000009"/>
    <n v="0.63500000000000001"/>
  </r>
  <r>
    <s v="2018_wind.xlsx"/>
    <n v="3"/>
    <x v="24"/>
    <s v="Windfarm-34"/>
    <s v="Kalmykia republic"/>
    <x v="1"/>
    <x v="5"/>
    <x v="8"/>
    <n v="22.8"/>
    <n v="81104"/>
    <x v="2"/>
    <n v="9.5400000000000009"/>
    <n v="0.63500000000000001"/>
  </r>
  <r>
    <s v="2018_wind.xlsx"/>
    <n v="4"/>
    <x v="24"/>
    <s v="Windfarm-32"/>
    <s v="Rostov oblast"/>
    <x v="1"/>
    <x v="5"/>
    <x v="8"/>
    <n v="19"/>
    <n v="81201"/>
    <x v="2"/>
    <n v="9.5400000000000009"/>
    <n v="0.63500000000000001"/>
  </r>
  <r>
    <s v="2018_wind.xlsx"/>
    <n v="5"/>
    <x v="24"/>
    <s v="Windfarm-36"/>
    <s v="Kalmykia republic"/>
    <x v="1"/>
    <x v="5"/>
    <x v="8"/>
    <n v="19"/>
    <n v="81205"/>
    <x v="2"/>
    <n v="9.5400000000000009"/>
    <n v="0.63500000000000001"/>
  </r>
  <r>
    <s v="2018_wind.xlsx"/>
    <n v="6"/>
    <x v="25"/>
    <s v="Pilot-67"/>
    <s v="Krasnodar krai"/>
    <x v="1"/>
    <x v="5"/>
    <x v="8"/>
    <n v="10"/>
    <n v="130926"/>
    <x v="2"/>
    <n v="9.5400000000000009"/>
    <n v="0.63500000000000001"/>
  </r>
  <r>
    <s v="2018_wind.xlsx"/>
    <n v="7"/>
    <x v="24"/>
    <s v="Windfarm-41"/>
    <s v="Kalmykia republic"/>
    <x v="1"/>
    <x v="5"/>
    <x v="13"/>
    <n v="37.799999999999997"/>
    <n v="59339"/>
    <x v="2"/>
    <n v="9.5400000000000009"/>
    <n v="0.63500000000000001"/>
  </r>
  <r>
    <s v="2018_wind.xlsx"/>
    <n v="8"/>
    <x v="24"/>
    <s v="Windfarm-42"/>
    <s v="Kalmykia republic"/>
    <x v="1"/>
    <x v="5"/>
    <x v="13"/>
    <n v="37.799999999999997"/>
    <n v="59339"/>
    <x v="2"/>
    <n v="9.5400000000000009"/>
    <n v="0.63500000000000001"/>
  </r>
  <r>
    <s v="2018_wind.xlsx"/>
    <n v="9"/>
    <x v="24"/>
    <s v="Windfarm-37"/>
    <s v="Rostov oblast"/>
    <x v="1"/>
    <x v="5"/>
    <x v="13"/>
    <n v="37.799999999999997"/>
    <n v="59339"/>
    <x v="2"/>
    <n v="9.5400000000000009"/>
    <n v="0.63500000000000001"/>
  </r>
  <r>
    <s v="2018_wind.xlsx"/>
    <n v="10"/>
    <x v="24"/>
    <s v="Windfarm-48"/>
    <s v="Astrakhan oblast"/>
    <x v="1"/>
    <x v="5"/>
    <x v="13"/>
    <n v="37.799999999999997"/>
    <n v="59339"/>
    <x v="2"/>
    <n v="9.5400000000000009"/>
    <n v="0.63500000000000001"/>
  </r>
  <r>
    <s v="2018_wind.xlsx"/>
    <n v="11"/>
    <x v="24"/>
    <s v="Windfarm-38"/>
    <s v="Rostov oblast"/>
    <x v="1"/>
    <x v="5"/>
    <x v="13"/>
    <n v="37.799999999999997"/>
    <n v="59339"/>
    <x v="2"/>
    <n v="9.5400000000000009"/>
    <n v="0.63500000000000001"/>
  </r>
  <r>
    <s v="2018_wind.xlsx"/>
    <n v="12"/>
    <x v="24"/>
    <s v="Windfarm-49"/>
    <s v="Astrakhan oblast"/>
    <x v="1"/>
    <x v="5"/>
    <x v="13"/>
    <n v="37.799999999999997"/>
    <n v="59339"/>
    <x v="2"/>
    <n v="9.5400000000000009"/>
    <n v="0.63500000000000001"/>
  </r>
  <r>
    <s v="2018_wind.xlsx"/>
    <n v="13"/>
    <x v="25"/>
    <s v="Pilot-52"/>
    <s v="Krasnodar krai"/>
    <x v="1"/>
    <x v="5"/>
    <x v="13"/>
    <n v="20"/>
    <n v="93028"/>
    <x v="2"/>
    <n v="9.5400000000000009"/>
    <n v="0.63500000000000001"/>
  </r>
  <r>
    <s v="2018_wind.xlsx"/>
    <n v="14"/>
    <x v="24"/>
    <s v="Windfarm-52"/>
    <s v="Orenburg oblast"/>
    <x v="1"/>
    <x v="5"/>
    <x v="19"/>
    <n v="37.799999999999997"/>
    <n v="62209"/>
    <x v="3"/>
    <n v="25.919999999999995"/>
    <n v="0.71699999999999997"/>
  </r>
  <r>
    <s v="2018_wind.xlsx"/>
    <n v="15"/>
    <x v="24"/>
    <s v="Windfarm-71"/>
    <s v="Kalmykia republic"/>
    <x v="1"/>
    <x v="5"/>
    <x v="19"/>
    <n v="38.700000000000003"/>
    <n v="62406"/>
    <x v="2"/>
    <n v="9.5400000000000009"/>
    <n v="0.63500000000000001"/>
  </r>
  <r>
    <s v="2018_wind.xlsx"/>
    <n v="16"/>
    <x v="24"/>
    <s v="Windfarm-74"/>
    <s v="Volgograd oblast"/>
    <x v="1"/>
    <x v="5"/>
    <x v="19"/>
    <n v="38.700000000000003"/>
    <n v="62410"/>
    <x v="2"/>
    <n v="9.5400000000000009"/>
    <n v="0.63500000000000001"/>
  </r>
  <r>
    <s v="2018_wind.xlsx"/>
    <n v="17"/>
    <x v="24"/>
    <s v="Windfarm-51"/>
    <s v="Orenburg oblast"/>
    <x v="1"/>
    <x v="5"/>
    <x v="19"/>
    <n v="37.799999999999997"/>
    <n v="62911"/>
    <x v="3"/>
    <n v="25.919999999999995"/>
    <n v="0.71699999999999997"/>
  </r>
  <r>
    <s v="2018_wind.xlsx"/>
    <n v="18"/>
    <x v="24"/>
    <s v="Windfarm-61"/>
    <s v="Perm krai"/>
    <x v="1"/>
    <x v="5"/>
    <x v="19"/>
    <n v="38.700000000000003"/>
    <n v="63004"/>
    <x v="3"/>
    <n v="25.919999999999995"/>
    <n v="0.71699999999999997"/>
  </r>
  <r>
    <s v="2018_wind.xlsx"/>
    <n v="19"/>
    <x v="24"/>
    <s v="Windfarm-59"/>
    <s v="Perm krai"/>
    <x v="1"/>
    <x v="5"/>
    <x v="19"/>
    <n v="37.799999999999997"/>
    <n v="68555"/>
    <x v="3"/>
    <n v="25.919999999999995"/>
    <n v="0.71699999999999997"/>
  </r>
  <r>
    <s v="2018_wind.xlsx"/>
    <n v="20"/>
    <x v="24"/>
    <s v="Windfarm-60"/>
    <s v="Perm krai"/>
    <x v="1"/>
    <x v="5"/>
    <x v="19"/>
    <n v="37.799999999999997"/>
    <n v="68555"/>
    <x v="3"/>
    <n v="25.919999999999995"/>
    <n v="0.71699999999999997"/>
  </r>
  <r>
    <s v="2018_wind.xlsx"/>
    <n v="21"/>
    <x v="24"/>
    <s v="Windfarm-78"/>
    <s v="Stavropol krai"/>
    <x v="1"/>
    <x v="5"/>
    <x v="19"/>
    <n v="38.700000000000003"/>
    <n v="68555"/>
    <x v="2"/>
    <n v="9.5400000000000009"/>
    <n v="0.63500000000000001"/>
  </r>
  <r>
    <s v="2018_wind.xlsx"/>
    <n v="22"/>
    <x v="24"/>
    <s v="Windfarm-82"/>
    <s v="Astrakhan oblast"/>
    <x v="1"/>
    <x v="5"/>
    <x v="19"/>
    <n v="38.700000000000003"/>
    <n v="68555"/>
    <x v="2"/>
    <n v="9.5400000000000009"/>
    <n v="0.63500000000000001"/>
  </r>
  <r>
    <s v="2018_wind.xlsx"/>
    <n v="23"/>
    <x v="24"/>
    <s v="Windfarm-57"/>
    <s v="Perm krai"/>
    <x v="1"/>
    <x v="5"/>
    <x v="19"/>
    <n v="37.799999999999997"/>
    <n v="68555"/>
    <x v="3"/>
    <n v="25.919999999999995"/>
    <n v="0.71699999999999997"/>
  </r>
  <r>
    <s v="2018_wind.xlsx"/>
    <n v="24"/>
    <x v="24"/>
    <s v="Windfarm-75"/>
    <s v="Volgograd oblast"/>
    <x v="1"/>
    <x v="5"/>
    <x v="19"/>
    <n v="38.700000000000003"/>
    <n v="68555"/>
    <x v="2"/>
    <n v="9.5400000000000009"/>
    <n v="0.63500000000000001"/>
  </r>
  <r>
    <s v="2018_wind.xlsx"/>
    <n v="25"/>
    <x v="24"/>
    <s v="Windfarm-58"/>
    <s v="Perm krai"/>
    <x v="1"/>
    <x v="5"/>
    <x v="19"/>
    <n v="37.799999999999997"/>
    <n v="68555"/>
    <x v="3"/>
    <n v="25.919999999999995"/>
    <n v="0.71699999999999997"/>
  </r>
  <r>
    <s v="2018_wind.xlsx"/>
    <n v="26"/>
    <x v="24"/>
    <s v="Windfarm-83"/>
    <s v="Astrakhan oblast"/>
    <x v="1"/>
    <x v="5"/>
    <x v="19"/>
    <n v="38.700000000000003"/>
    <n v="70801"/>
    <x v="2"/>
    <n v="9.5400000000000009"/>
    <n v="0.6350000000000000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04729B7-E4EC-430F-8CBD-6AFFBAB06C1A}" name="PivotTable3" cacheId="0" applyNumberFormats="0" applyBorderFormats="0" applyFontFormats="0" applyPatternFormats="0" applyAlignmentFormats="0" applyWidthHeightFormats="1" dataCaption="Values" updatedVersion="7" minRefreshableVersion="5" useAutoFormatting="1" itemPrintTitles="1" createdVersion="7" indent="0" outline="1" outlineData="1" multipleFieldFilters="0" chartFormat="3">
  <location ref="A69:E77" firstHeaderRow="1" firstDataRow="2" firstDataCol="1"/>
  <pivotFields count="16">
    <pivotField showAll="0"/>
    <pivotField showAll="0"/>
    <pivotField showAll="0">
      <items count="27">
        <item x="4"/>
        <item x="3"/>
        <item x="2"/>
        <item x="20"/>
        <item x="23"/>
        <item x="16"/>
        <item x="13"/>
        <item x="15"/>
        <item x="25"/>
        <item x="0"/>
        <item x="6"/>
        <item x="14"/>
        <item x="7"/>
        <item x="9"/>
        <item x="5"/>
        <item x="21"/>
        <item x="19"/>
        <item x="18"/>
        <item x="22"/>
        <item x="1"/>
        <item x="17"/>
        <item x="10"/>
        <item x="12"/>
        <item x="11"/>
        <item x="8"/>
        <item x="24"/>
        <item t="default"/>
      </items>
    </pivotField>
    <pivotField showAll="0"/>
    <pivotField showAll="0"/>
    <pivotField axis="axisCol" showAll="0">
      <items count="4">
        <item x="2"/>
        <item x="0"/>
        <item x="1"/>
        <item t="default"/>
      </items>
    </pivotField>
    <pivotField showAll="0">
      <items count="7">
        <item x="0"/>
        <item x="1"/>
        <item x="2"/>
        <item x="3"/>
        <item x="4"/>
        <item x="5"/>
        <item t="default"/>
      </items>
    </pivotField>
    <pivotField numFmtId="14" showAll="0">
      <items count="15">
        <item x="0"/>
        <item x="1"/>
        <item x="2"/>
        <item x="3"/>
        <item x="4"/>
        <item x="5"/>
        <item x="6"/>
        <item x="7"/>
        <item x="8"/>
        <item x="9"/>
        <item x="10"/>
        <item x="11"/>
        <item x="12"/>
        <item x="13"/>
        <item t="default"/>
      </items>
    </pivotField>
    <pivotField dataField="1" showAll="0"/>
    <pivotField showAll="0"/>
    <pivotField axis="axisRow" showAll="0">
      <items count="7">
        <item x="1"/>
        <item x="4"/>
        <item x="5"/>
        <item x="0"/>
        <item x="2"/>
        <item x="3"/>
        <item t="default"/>
      </items>
    </pivotField>
    <pivotField showAll="0"/>
    <pivotField showAll="0"/>
    <pivotField showAll="0" defaultSubtotal="0"/>
    <pivotField showAll="0" defaultSubtotal="0"/>
    <pivotField showAll="0" defaultSubtotal="0">
      <items count="22">
        <item x="0"/>
        <item x="1"/>
        <item x="2"/>
        <item x="3"/>
        <item x="4"/>
        <item x="5"/>
        <item x="6"/>
        <item x="7"/>
        <item x="8"/>
        <item x="9"/>
        <item x="10"/>
        <item x="11"/>
        <item x="12"/>
        <item x="13"/>
        <item x="14"/>
        <item x="15"/>
        <item x="16"/>
        <item x="17"/>
        <item x="18"/>
        <item x="19"/>
        <item x="20"/>
        <item x="21"/>
      </items>
    </pivotField>
  </pivotFields>
  <rowFields count="1">
    <field x="10"/>
  </rowFields>
  <rowItems count="7">
    <i>
      <x/>
    </i>
    <i>
      <x v="1"/>
    </i>
    <i>
      <x v="2"/>
    </i>
    <i>
      <x v="3"/>
    </i>
    <i>
      <x v="4"/>
    </i>
    <i>
      <x v="5"/>
    </i>
    <i t="grand">
      <x/>
    </i>
  </rowItems>
  <colFields count="1">
    <field x="5"/>
  </colFields>
  <colItems count="4">
    <i>
      <x/>
    </i>
    <i>
      <x v="1"/>
    </i>
    <i>
      <x v="2"/>
    </i>
    <i t="grand">
      <x/>
    </i>
  </colItems>
  <dataFields count="1">
    <dataField name="Sum of Planned installed capacity, MW" fld="8" baseField="0" baseItem="0"/>
  </dataFields>
  <chartFormats count="4">
    <chartFormat chart="2" format="14" series="1">
      <pivotArea type="data" outline="0" fieldPosition="0">
        <references count="2">
          <reference field="4294967294" count="1" selected="0">
            <x v="0"/>
          </reference>
          <reference field="5" count="1" selected="0">
            <x v="0"/>
          </reference>
        </references>
      </pivotArea>
    </chartFormat>
    <chartFormat chart="2" format="15" series="1">
      <pivotArea type="data" outline="0" fieldPosition="0">
        <references count="2">
          <reference field="4294967294" count="1" selected="0">
            <x v="0"/>
          </reference>
          <reference field="5" count="1" selected="0">
            <x v="1"/>
          </reference>
        </references>
      </pivotArea>
    </chartFormat>
    <chartFormat chart="2" format="16" series="1">
      <pivotArea type="data" outline="0" fieldPosition="0">
        <references count="2">
          <reference field="4294967294" count="1" selected="0">
            <x v="0"/>
          </reference>
          <reference field="5" count="1" selected="0">
            <x v="2"/>
          </reference>
        </references>
      </pivotArea>
    </chartFormat>
    <chartFormat chart="2" format="1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2B72229-9A58-4716-B1A2-6CE6194ECB36}" name="PivotTable4" cacheId="0" applyNumberFormats="0" applyBorderFormats="0" applyFontFormats="0" applyPatternFormats="0" applyAlignmentFormats="0" applyWidthHeightFormats="1" dataCaption="Values" updatedVersion="7" minRefreshableVersion="5" useAutoFormatting="1" itemPrintTitles="1" createdVersion="7" indent="0" outline="1" outlineData="1" multipleFieldFilters="0" chartFormat="5">
  <location ref="A35:E59" firstHeaderRow="1" firstDataRow="2" firstDataCol="1"/>
  <pivotFields count="16">
    <pivotField showAll="0"/>
    <pivotField showAll="0"/>
    <pivotField showAll="0">
      <items count="27">
        <item x="4"/>
        <item x="3"/>
        <item x="2"/>
        <item x="20"/>
        <item x="23"/>
        <item x="16"/>
        <item x="13"/>
        <item x="15"/>
        <item x="25"/>
        <item x="0"/>
        <item x="6"/>
        <item x="14"/>
        <item x="7"/>
        <item x="9"/>
        <item x="5"/>
        <item x="21"/>
        <item x="19"/>
        <item x="18"/>
        <item x="22"/>
        <item x="1"/>
        <item x="17"/>
        <item x="10"/>
        <item x="12"/>
        <item x="11"/>
        <item x="8"/>
        <item x="24"/>
        <item t="default"/>
      </items>
    </pivotField>
    <pivotField showAll="0"/>
    <pivotField showAll="0"/>
    <pivotField axis="axisCol" showAll="0">
      <items count="4">
        <item x="2"/>
        <item x="0"/>
        <item x="1"/>
        <item t="default"/>
      </items>
    </pivotField>
    <pivotField showAll="0">
      <items count="7">
        <item x="0"/>
        <item x="1"/>
        <item x="2"/>
        <item x="3"/>
        <item x="4"/>
        <item x="5"/>
        <item t="default"/>
      </items>
    </pivotField>
    <pivotField numFmtId="14" showAll="0">
      <items count="15">
        <item x="0"/>
        <item x="1"/>
        <item x="2"/>
        <item x="3"/>
        <item x="4"/>
        <item x="5"/>
        <item x="6"/>
        <item x="7"/>
        <item x="8"/>
        <item x="9"/>
        <item x="10"/>
        <item x="11"/>
        <item x="12"/>
        <item x="13"/>
        <item t="default"/>
      </items>
    </pivotField>
    <pivotField dataField="1" showAll="0"/>
    <pivotField showAll="0"/>
    <pivotField showAll="0">
      <items count="7">
        <item x="1"/>
        <item x="4"/>
        <item x="5"/>
        <item x="0"/>
        <item x="2"/>
        <item x="3"/>
        <item t="default"/>
      </items>
    </pivotField>
    <pivotField showAll="0"/>
    <pivotField showAll="0"/>
    <pivotField showAll="0" defaultSubtotal="0"/>
    <pivotField showAll="0" defaultSubtotal="0"/>
    <pivotField axis="axisRow" showAll="0">
      <items count="23">
        <item x="4"/>
        <item x="3"/>
        <item x="2"/>
        <item x="17"/>
        <item n="Fortum" x="20"/>
        <item x="14"/>
        <item x="13"/>
        <item n="VetroOGK" x="21"/>
        <item x="0"/>
        <item x="6"/>
        <item x="7"/>
        <item x="9"/>
        <item x="5"/>
        <item x="18"/>
        <item x="16"/>
        <item x="19"/>
        <item x="1"/>
        <item x="15"/>
        <item x="10"/>
        <item x="12"/>
        <item x="11"/>
        <item x="8"/>
        <item t="default"/>
      </items>
    </pivotField>
  </pivotFields>
  <rowFields count="1">
    <field x="15"/>
  </rowFields>
  <rowItems count="23">
    <i>
      <x/>
    </i>
    <i>
      <x v="1"/>
    </i>
    <i>
      <x v="2"/>
    </i>
    <i>
      <x v="3"/>
    </i>
    <i>
      <x v="4"/>
    </i>
    <i>
      <x v="5"/>
    </i>
    <i>
      <x v="6"/>
    </i>
    <i>
      <x v="7"/>
    </i>
    <i>
      <x v="8"/>
    </i>
    <i>
      <x v="9"/>
    </i>
    <i>
      <x v="10"/>
    </i>
    <i>
      <x v="11"/>
    </i>
    <i>
      <x v="12"/>
    </i>
    <i>
      <x v="13"/>
    </i>
    <i>
      <x v="14"/>
    </i>
    <i>
      <x v="15"/>
    </i>
    <i>
      <x v="16"/>
    </i>
    <i>
      <x v="17"/>
    </i>
    <i>
      <x v="18"/>
    </i>
    <i>
      <x v="19"/>
    </i>
    <i>
      <x v="20"/>
    </i>
    <i>
      <x v="21"/>
    </i>
    <i t="grand">
      <x/>
    </i>
  </rowItems>
  <colFields count="1">
    <field x="5"/>
  </colFields>
  <colItems count="4">
    <i>
      <x/>
    </i>
    <i>
      <x v="1"/>
    </i>
    <i>
      <x v="2"/>
    </i>
    <i t="grand">
      <x/>
    </i>
  </colItems>
  <dataFields count="1">
    <dataField name="Sum of Planned installed capacity, MW" fld="8" showDataAs="percentOfTotal" baseField="5" baseItem="0" numFmtId="10"/>
  </dataFields>
  <chartFormats count="26">
    <chartFormat chart="4" format="141" series="1">
      <pivotArea type="data" outline="0" fieldPosition="0">
        <references count="1">
          <reference field="4294967294" count="1" selected="0">
            <x v="0"/>
          </reference>
        </references>
      </pivotArea>
    </chartFormat>
    <chartFormat chart="4" format="146" series="1">
      <pivotArea type="data" outline="0" fieldPosition="0">
        <references count="2">
          <reference field="4294967294" count="1" selected="0">
            <x v="0"/>
          </reference>
          <reference field="5" count="1" selected="0">
            <x v="2"/>
          </reference>
        </references>
      </pivotArea>
    </chartFormat>
    <chartFormat chart="4" format="147">
      <pivotArea type="data" outline="0" fieldPosition="0">
        <references count="3">
          <reference field="4294967294" count="1" selected="0">
            <x v="0"/>
          </reference>
          <reference field="5" count="1" selected="0">
            <x v="2"/>
          </reference>
          <reference field="15" count="1" selected="0">
            <x v="7"/>
          </reference>
        </references>
      </pivotArea>
    </chartFormat>
    <chartFormat chart="4" format="148" series="1">
      <pivotArea type="data" outline="0" fieldPosition="0">
        <references count="2">
          <reference field="4294967294" count="1" selected="0">
            <x v="0"/>
          </reference>
          <reference field="5" count="1" selected="0">
            <x v="1"/>
          </reference>
        </references>
      </pivotArea>
    </chartFormat>
    <chartFormat chart="4" format="149" series="1">
      <pivotArea type="data" outline="0" fieldPosition="0">
        <references count="2">
          <reference field="4294967294" count="1" selected="0">
            <x v="0"/>
          </reference>
          <reference field="15" count="1" selected="0">
            <x v="1"/>
          </reference>
        </references>
      </pivotArea>
    </chartFormat>
    <chartFormat chart="4" format="150" series="1">
      <pivotArea type="data" outline="0" fieldPosition="0">
        <references count="2">
          <reference field="4294967294" count="1" selected="0">
            <x v="0"/>
          </reference>
          <reference field="15" count="1" selected="0">
            <x v="2"/>
          </reference>
        </references>
      </pivotArea>
    </chartFormat>
    <chartFormat chart="4" format="151" series="1">
      <pivotArea type="data" outline="0" fieldPosition="0">
        <references count="2">
          <reference field="4294967294" count="1" selected="0">
            <x v="0"/>
          </reference>
          <reference field="15" count="1" selected="0">
            <x v="3"/>
          </reference>
        </references>
      </pivotArea>
    </chartFormat>
    <chartFormat chart="4" format="152" series="1">
      <pivotArea type="data" outline="0" fieldPosition="0">
        <references count="2">
          <reference field="4294967294" count="1" selected="0">
            <x v="0"/>
          </reference>
          <reference field="15" count="1" selected="0">
            <x v="4"/>
          </reference>
        </references>
      </pivotArea>
    </chartFormat>
    <chartFormat chart="4" format="153" series="1">
      <pivotArea type="data" outline="0" fieldPosition="0">
        <references count="2">
          <reference field="4294967294" count="1" selected="0">
            <x v="0"/>
          </reference>
          <reference field="15" count="1" selected="0">
            <x v="5"/>
          </reference>
        </references>
      </pivotArea>
    </chartFormat>
    <chartFormat chart="4" format="154" series="1">
      <pivotArea type="data" outline="0" fieldPosition="0">
        <references count="2">
          <reference field="4294967294" count="1" selected="0">
            <x v="0"/>
          </reference>
          <reference field="15" count="1" selected="0">
            <x v="6"/>
          </reference>
        </references>
      </pivotArea>
    </chartFormat>
    <chartFormat chart="4" format="155" series="1">
      <pivotArea type="data" outline="0" fieldPosition="0">
        <references count="2">
          <reference field="4294967294" count="1" selected="0">
            <x v="0"/>
          </reference>
          <reference field="15" count="1" selected="0">
            <x v="7"/>
          </reference>
        </references>
      </pivotArea>
    </chartFormat>
    <chartFormat chart="4" format="156" series="1">
      <pivotArea type="data" outline="0" fieldPosition="0">
        <references count="2">
          <reference field="4294967294" count="1" selected="0">
            <x v="0"/>
          </reference>
          <reference field="15" count="1" selected="0">
            <x v="8"/>
          </reference>
        </references>
      </pivotArea>
    </chartFormat>
    <chartFormat chart="4" format="157" series="1">
      <pivotArea type="data" outline="0" fieldPosition="0">
        <references count="2">
          <reference field="4294967294" count="1" selected="0">
            <x v="0"/>
          </reference>
          <reference field="15" count="1" selected="0">
            <x v="9"/>
          </reference>
        </references>
      </pivotArea>
    </chartFormat>
    <chartFormat chart="4" format="158" series="1">
      <pivotArea type="data" outline="0" fieldPosition="0">
        <references count="2">
          <reference field="4294967294" count="1" selected="0">
            <x v="0"/>
          </reference>
          <reference field="15" count="1" selected="0">
            <x v="10"/>
          </reference>
        </references>
      </pivotArea>
    </chartFormat>
    <chartFormat chart="4" format="159" series="1">
      <pivotArea type="data" outline="0" fieldPosition="0">
        <references count="2">
          <reference field="4294967294" count="1" selected="0">
            <x v="0"/>
          </reference>
          <reference field="15" count="1" selected="0">
            <x v="11"/>
          </reference>
        </references>
      </pivotArea>
    </chartFormat>
    <chartFormat chart="4" format="160" series="1">
      <pivotArea type="data" outline="0" fieldPosition="0">
        <references count="2">
          <reference field="4294967294" count="1" selected="0">
            <x v="0"/>
          </reference>
          <reference field="15" count="1" selected="0">
            <x v="12"/>
          </reference>
        </references>
      </pivotArea>
    </chartFormat>
    <chartFormat chart="4" format="161" series="1">
      <pivotArea type="data" outline="0" fieldPosition="0">
        <references count="2">
          <reference field="4294967294" count="1" selected="0">
            <x v="0"/>
          </reference>
          <reference field="15" count="1" selected="0">
            <x v="13"/>
          </reference>
        </references>
      </pivotArea>
    </chartFormat>
    <chartFormat chart="4" format="162" series="1">
      <pivotArea type="data" outline="0" fieldPosition="0">
        <references count="2">
          <reference field="4294967294" count="1" selected="0">
            <x v="0"/>
          </reference>
          <reference field="15" count="1" selected="0">
            <x v="14"/>
          </reference>
        </references>
      </pivotArea>
    </chartFormat>
    <chartFormat chart="4" format="163" series="1">
      <pivotArea type="data" outline="0" fieldPosition="0">
        <references count="2">
          <reference field="4294967294" count="1" selected="0">
            <x v="0"/>
          </reference>
          <reference field="15" count="1" selected="0">
            <x v="15"/>
          </reference>
        </references>
      </pivotArea>
    </chartFormat>
    <chartFormat chart="4" format="164" series="1">
      <pivotArea type="data" outline="0" fieldPosition="0">
        <references count="2">
          <reference field="4294967294" count="1" selected="0">
            <x v="0"/>
          </reference>
          <reference field="15" count="1" selected="0">
            <x v="16"/>
          </reference>
        </references>
      </pivotArea>
    </chartFormat>
    <chartFormat chart="4" format="165" series="1">
      <pivotArea type="data" outline="0" fieldPosition="0">
        <references count="2">
          <reference field="4294967294" count="1" selected="0">
            <x v="0"/>
          </reference>
          <reference field="15" count="1" selected="0">
            <x v="17"/>
          </reference>
        </references>
      </pivotArea>
    </chartFormat>
    <chartFormat chart="4" format="166" series="1">
      <pivotArea type="data" outline="0" fieldPosition="0">
        <references count="2">
          <reference field="4294967294" count="1" selected="0">
            <x v="0"/>
          </reference>
          <reference field="15" count="1" selected="0">
            <x v="18"/>
          </reference>
        </references>
      </pivotArea>
    </chartFormat>
    <chartFormat chart="4" format="167" series="1">
      <pivotArea type="data" outline="0" fieldPosition="0">
        <references count="2">
          <reference field="4294967294" count="1" selected="0">
            <x v="0"/>
          </reference>
          <reference field="15" count="1" selected="0">
            <x v="19"/>
          </reference>
        </references>
      </pivotArea>
    </chartFormat>
    <chartFormat chart="4" format="168" series="1">
      <pivotArea type="data" outline="0" fieldPosition="0">
        <references count="2">
          <reference field="4294967294" count="1" selected="0">
            <x v="0"/>
          </reference>
          <reference field="15" count="1" selected="0">
            <x v="20"/>
          </reference>
        </references>
      </pivotArea>
    </chartFormat>
    <chartFormat chart="4" format="169" series="1">
      <pivotArea type="data" outline="0" fieldPosition="0">
        <references count="2">
          <reference field="4294967294" count="1" selected="0">
            <x v="0"/>
          </reference>
          <reference field="15" count="1" selected="0">
            <x v="21"/>
          </reference>
        </references>
      </pivotArea>
    </chartFormat>
    <chartFormat chart="4" format="170" series="1">
      <pivotArea type="data" outline="0" fieldPosition="0">
        <references count="2">
          <reference field="4294967294" count="1" selected="0">
            <x v="0"/>
          </reference>
          <reference field="5"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53F30D3-644C-4A9C-8916-693ED55D3B77}" name="PivotTable2" cacheId="0" applyNumberFormats="0" applyBorderFormats="0" applyFontFormats="0" applyPatternFormats="0" applyAlignmentFormats="0" applyWidthHeightFormats="1" dataCaption="Values" updatedVersion="7" minRefreshableVersion="5" useAutoFormatting="1" itemPrintTitles="1" createdVersion="7" indent="0" outline="1" outlineData="1" multipleFieldFilters="0" chartFormat="3">
  <location ref="A19:H31" firstHeaderRow="1" firstDataRow="2" firstDataCol="1"/>
  <pivotFields count="16">
    <pivotField showAll="0"/>
    <pivotField showAll="0"/>
    <pivotField showAll="0">
      <items count="27">
        <item x="4"/>
        <item x="3"/>
        <item x="2"/>
        <item x="20"/>
        <item x="23"/>
        <item x="16"/>
        <item x="13"/>
        <item x="15"/>
        <item x="25"/>
        <item x="0"/>
        <item x="6"/>
        <item x="14"/>
        <item x="7"/>
        <item x="9"/>
        <item x="5"/>
        <item x="21"/>
        <item x="19"/>
        <item x="18"/>
        <item x="22"/>
        <item x="1"/>
        <item x="17"/>
        <item x="10"/>
        <item x="12"/>
        <item x="11"/>
        <item x="8"/>
        <item x="24"/>
        <item t="default"/>
      </items>
    </pivotField>
    <pivotField showAll="0"/>
    <pivotField showAll="0"/>
    <pivotField showAll="0">
      <items count="4">
        <item x="2"/>
        <item x="0"/>
        <item x="1"/>
        <item t="default"/>
      </items>
    </pivotField>
    <pivotField axis="axisCol" showAll="0">
      <items count="7">
        <item x="0"/>
        <item x="1"/>
        <item x="2"/>
        <item x="3"/>
        <item x="4"/>
        <item x="5"/>
        <item t="default"/>
      </items>
    </pivotField>
    <pivotField axis="axisRow" numFmtId="14" showAll="0">
      <items count="15">
        <item x="0"/>
        <item x="1"/>
        <item x="2"/>
        <item x="3"/>
        <item x="4"/>
        <item x="5"/>
        <item x="6"/>
        <item x="7"/>
        <item x="8"/>
        <item x="9"/>
        <item x="10"/>
        <item x="11"/>
        <item x="12"/>
        <item x="13"/>
        <item t="default"/>
      </items>
    </pivotField>
    <pivotField dataField="1" showAll="0"/>
    <pivotField showAll="0"/>
    <pivotField showAll="0">
      <items count="7">
        <item x="1"/>
        <item x="4"/>
        <item x="5"/>
        <item x="0"/>
        <item x="2"/>
        <item x="3"/>
        <item t="default"/>
      </items>
    </pivotField>
    <pivotField showAll="0"/>
    <pivotField showAll="0"/>
    <pivotField showAll="0" defaultSubtotal="0">
      <items count="6">
        <item sd="0" x="0"/>
        <item sd="0" x="1"/>
        <item sd="0" x="2"/>
        <item sd="0" x="3"/>
        <item sd="0" x="4"/>
        <item sd="0" x="5"/>
      </items>
    </pivotField>
    <pivotField axis="axisRow" showAll="0" defaultSubtotal="0">
      <items count="12">
        <item sd="0" x="0"/>
        <item sd="0" x="1"/>
        <item sd="0" x="2"/>
        <item sd="0" x="3"/>
        <item sd="0" x="4"/>
        <item sd="0" x="5"/>
        <item sd="0" x="6"/>
        <item sd="0" x="7"/>
        <item sd="0" x="8"/>
        <item sd="0" x="9"/>
        <item sd="0" x="10"/>
        <item sd="0" x="11"/>
      </items>
    </pivotField>
    <pivotField showAll="0">
      <items count="23">
        <item x="4"/>
        <item x="3"/>
        <item x="2"/>
        <item x="17"/>
        <item x="20"/>
        <item x="14"/>
        <item x="13"/>
        <item x="21"/>
        <item x="0"/>
        <item x="6"/>
        <item x="7"/>
        <item x="9"/>
        <item x="5"/>
        <item x="18"/>
        <item x="16"/>
        <item x="19"/>
        <item x="1"/>
        <item x="15"/>
        <item x="10"/>
        <item x="12"/>
        <item x="11"/>
        <item x="8"/>
        <item t="default"/>
      </items>
    </pivotField>
  </pivotFields>
  <rowFields count="2">
    <field x="14"/>
    <field x="7"/>
  </rowFields>
  <rowItems count="11">
    <i>
      <x v="1"/>
    </i>
    <i>
      <x v="2"/>
    </i>
    <i>
      <x v="3"/>
    </i>
    <i>
      <x v="4"/>
    </i>
    <i>
      <x v="5"/>
    </i>
    <i>
      <x v="6"/>
    </i>
    <i>
      <x v="7"/>
    </i>
    <i>
      <x v="8"/>
    </i>
    <i>
      <x v="9"/>
    </i>
    <i>
      <x v="10"/>
    </i>
    <i t="grand">
      <x/>
    </i>
  </rowItems>
  <colFields count="1">
    <field x="6"/>
  </colFields>
  <colItems count="7">
    <i>
      <x/>
    </i>
    <i>
      <x v="1"/>
    </i>
    <i>
      <x v="2"/>
    </i>
    <i>
      <x v="3"/>
    </i>
    <i>
      <x v="4"/>
    </i>
    <i>
      <x v="5"/>
    </i>
    <i t="grand">
      <x/>
    </i>
  </colItems>
  <dataFields count="1">
    <dataField name="Sum of Planned installed capacity, MW" fld="8" baseField="0" baseItem="0"/>
  </dataFields>
  <chartFormats count="7">
    <chartFormat chart="2" format="14" series="1">
      <pivotArea type="data" outline="0" fieldPosition="0">
        <references count="2">
          <reference field="4294967294" count="1" selected="0">
            <x v="0"/>
          </reference>
          <reference field="6" count="1" selected="0">
            <x v="0"/>
          </reference>
        </references>
      </pivotArea>
    </chartFormat>
    <chartFormat chart="2" format="15" series="1">
      <pivotArea type="data" outline="0" fieldPosition="0">
        <references count="2">
          <reference field="4294967294" count="1" selected="0">
            <x v="0"/>
          </reference>
          <reference field="6" count="1" selected="0">
            <x v="1"/>
          </reference>
        </references>
      </pivotArea>
    </chartFormat>
    <chartFormat chart="2" format="16" series="1">
      <pivotArea type="data" outline="0" fieldPosition="0">
        <references count="2">
          <reference field="4294967294" count="1" selected="0">
            <x v="0"/>
          </reference>
          <reference field="6" count="1" selected="0">
            <x v="2"/>
          </reference>
        </references>
      </pivotArea>
    </chartFormat>
    <chartFormat chart="2" format="17" series="1">
      <pivotArea type="data" outline="0" fieldPosition="0">
        <references count="2">
          <reference field="4294967294" count="1" selected="0">
            <x v="0"/>
          </reference>
          <reference field="6" count="1" selected="0">
            <x v="3"/>
          </reference>
        </references>
      </pivotArea>
    </chartFormat>
    <chartFormat chart="2" format="18" series="1">
      <pivotArea type="data" outline="0" fieldPosition="0">
        <references count="2">
          <reference field="4294967294" count="1" selected="0">
            <x v="0"/>
          </reference>
          <reference field="6" count="1" selected="0">
            <x v="4"/>
          </reference>
        </references>
      </pivotArea>
    </chartFormat>
    <chartFormat chart="2" format="19" series="1">
      <pivotArea type="data" outline="0" fieldPosition="0">
        <references count="2">
          <reference field="4294967294" count="1" selected="0">
            <x v="0"/>
          </reference>
          <reference field="6" count="1" selected="0">
            <x v="5"/>
          </reference>
        </references>
      </pivotArea>
    </chartFormat>
    <chartFormat chart="2" format="2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4C78569-5F4F-4CD8-9A2C-399C99C0E259}" name="PivotTable1" cacheId="0" applyNumberFormats="0" applyBorderFormats="0" applyFontFormats="0" applyPatternFormats="0" applyAlignmentFormats="0" applyWidthHeightFormats="1" dataCaption="Values" updatedVersion="7" minRefreshableVersion="5" useAutoFormatting="1" itemPrintTitles="1" createdVersion="7" indent="0" outline="1" outlineData="1" multipleFieldFilters="0" chartFormat="3">
  <location ref="A3:E15" firstHeaderRow="1" firstDataRow="2" firstDataCol="1"/>
  <pivotFields count="16">
    <pivotField showAll="0"/>
    <pivotField showAll="0"/>
    <pivotField showAll="0">
      <items count="27">
        <item x="4"/>
        <item x="3"/>
        <item x="2"/>
        <item x="20"/>
        <item x="23"/>
        <item x="16"/>
        <item x="13"/>
        <item x="15"/>
        <item x="25"/>
        <item x="0"/>
        <item x="6"/>
        <item x="14"/>
        <item x="7"/>
        <item x="9"/>
        <item x="5"/>
        <item x="21"/>
        <item x="19"/>
        <item x="18"/>
        <item x="22"/>
        <item x="1"/>
        <item x="17"/>
        <item x="10"/>
        <item x="12"/>
        <item x="11"/>
        <item x="8"/>
        <item x="24"/>
        <item t="default"/>
      </items>
    </pivotField>
    <pivotField showAll="0"/>
    <pivotField showAll="0"/>
    <pivotField axis="axisCol" showAll="0">
      <items count="4">
        <item x="2"/>
        <item x="0"/>
        <item x="1"/>
        <item t="default"/>
      </items>
    </pivotField>
    <pivotField showAll="0">
      <items count="7">
        <item x="0"/>
        <item x="1"/>
        <item x="2"/>
        <item x="3"/>
        <item x="4"/>
        <item x="5"/>
        <item t="default"/>
      </items>
    </pivotField>
    <pivotField axis="axisRow" numFmtId="14" showAll="0">
      <items count="15">
        <item x="0"/>
        <item x="1"/>
        <item x="2"/>
        <item x="3"/>
        <item x="4"/>
        <item x="5"/>
        <item x="6"/>
        <item x="7"/>
        <item x="8"/>
        <item x="9"/>
        <item x="10"/>
        <item x="11"/>
        <item x="12"/>
        <item x="13"/>
        <item t="default"/>
      </items>
    </pivotField>
    <pivotField dataField="1" showAll="0"/>
    <pivotField showAll="0"/>
    <pivotField showAll="0">
      <items count="7">
        <item x="1"/>
        <item x="4"/>
        <item x="5"/>
        <item x="0"/>
        <item x="2"/>
        <item x="3"/>
        <item t="default"/>
      </items>
    </pivotField>
    <pivotField showAll="0"/>
    <pivotField showAll="0"/>
    <pivotField showAll="0">
      <items count="7">
        <item sd="0" x="0"/>
        <item sd="0" x="1"/>
        <item sd="0" x="2"/>
        <item sd="0" x="3"/>
        <item sd="0" x="4"/>
        <item sd="0" x="5"/>
        <item t="default"/>
      </items>
    </pivotField>
    <pivotField axis="axisRow" showAll="0">
      <items count="13">
        <item sd="0" x="0"/>
        <item sd="0" x="1"/>
        <item sd="0" x="2"/>
        <item sd="0" x="3"/>
        <item sd="0" x="4"/>
        <item sd="0" x="5"/>
        <item sd="0" x="6"/>
        <item sd="0" x="7"/>
        <item sd="0" x="8"/>
        <item sd="0" x="9"/>
        <item sd="0" x="10"/>
        <item sd="0" x="11"/>
        <item t="default"/>
      </items>
    </pivotField>
    <pivotField showAll="0">
      <items count="23">
        <item x="4"/>
        <item x="3"/>
        <item x="2"/>
        <item x="17"/>
        <item x="20"/>
        <item x="14"/>
        <item x="13"/>
        <item x="21"/>
        <item x="0"/>
        <item x="6"/>
        <item x="7"/>
        <item x="9"/>
        <item x="5"/>
        <item x="18"/>
        <item x="16"/>
        <item x="19"/>
        <item x="1"/>
        <item x="15"/>
        <item x="10"/>
        <item x="12"/>
        <item x="11"/>
        <item x="8"/>
        <item t="default"/>
      </items>
    </pivotField>
  </pivotFields>
  <rowFields count="2">
    <field x="14"/>
    <field x="7"/>
  </rowFields>
  <rowItems count="11">
    <i>
      <x v="1"/>
    </i>
    <i>
      <x v="2"/>
    </i>
    <i>
      <x v="3"/>
    </i>
    <i>
      <x v="4"/>
    </i>
    <i>
      <x v="5"/>
    </i>
    <i>
      <x v="6"/>
    </i>
    <i>
      <x v="7"/>
    </i>
    <i>
      <x v="8"/>
    </i>
    <i>
      <x v="9"/>
    </i>
    <i>
      <x v="10"/>
    </i>
    <i t="grand">
      <x/>
    </i>
  </rowItems>
  <colFields count="1">
    <field x="5"/>
  </colFields>
  <colItems count="4">
    <i>
      <x/>
    </i>
    <i>
      <x v="1"/>
    </i>
    <i>
      <x v="2"/>
    </i>
    <i t="grand">
      <x/>
    </i>
  </colItems>
  <dataFields count="1">
    <dataField name="Sum of Planned installed capacity, MW" fld="8" baseField="0" baseItem="0"/>
  </dataFields>
  <chartFormats count="4">
    <chartFormat chart="2" format="6" series="1">
      <pivotArea type="data" outline="0" fieldPosition="0">
        <references count="2">
          <reference field="4294967294" count="1" selected="0">
            <x v="0"/>
          </reference>
          <reference field="5" count="1" selected="0">
            <x v="0"/>
          </reference>
        </references>
      </pivotArea>
    </chartFormat>
    <chartFormat chart="2" format="7" series="1">
      <pivotArea type="data" outline="0" fieldPosition="0">
        <references count="2">
          <reference field="4294967294" count="1" selected="0">
            <x v="0"/>
          </reference>
          <reference field="5" count="1" selected="0">
            <x v="1"/>
          </reference>
        </references>
      </pivotArea>
    </chartFormat>
    <chartFormat chart="2" format="8" series="1">
      <pivotArea type="data" outline="0" fieldPosition="0">
        <references count="2">
          <reference field="4294967294" count="1" selected="0">
            <x v="0"/>
          </reference>
          <reference field="5" count="1" selected="0">
            <x v="2"/>
          </reference>
        </references>
      </pivotArea>
    </chartFormat>
    <chartFormat chart="2" format="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F0D5345-9E1A-4553-A407-1909FC261C89}" name="PivotTable6" cacheId="0" applyNumberFormats="0" applyBorderFormats="0" applyFontFormats="0" applyPatternFormats="0" applyAlignmentFormats="0" applyWidthHeightFormats="1" dataCaption="Values" updatedVersion="7" minRefreshableVersion="5" useAutoFormatting="1" itemPrintTitles="1" createdVersion="7" indent="0" outline="1" outlineData="1" multipleFieldFilters="0" chartFormat="3">
  <location ref="A100:B128" firstHeaderRow="1" firstDataRow="1" firstDataCol="1"/>
  <pivotFields count="16">
    <pivotField showAll="0"/>
    <pivotField showAll="0"/>
    <pivotField showAll="0">
      <items count="27">
        <item x="4"/>
        <item x="3"/>
        <item x="2"/>
        <item x="20"/>
        <item x="23"/>
        <item x="16"/>
        <item x="13"/>
        <item x="15"/>
        <item x="25"/>
        <item x="0"/>
        <item x="6"/>
        <item x="14"/>
        <item x="7"/>
        <item x="9"/>
        <item x="5"/>
        <item x="21"/>
        <item x="19"/>
        <item x="18"/>
        <item x="22"/>
        <item x="1"/>
        <item x="17"/>
        <item x="10"/>
        <item x="12"/>
        <item x="11"/>
        <item x="8"/>
        <item x="24"/>
        <item t="default"/>
      </items>
    </pivotField>
    <pivotField showAll="0"/>
    <pivotField showAll="0"/>
    <pivotField axis="axisRow" showAll="0">
      <items count="4">
        <item x="2"/>
        <item x="0"/>
        <item x="1"/>
        <item t="default"/>
      </items>
    </pivotField>
    <pivotField showAll="0">
      <items count="7">
        <item x="0"/>
        <item x="1"/>
        <item x="2"/>
        <item x="3"/>
        <item x="4"/>
        <item x="5"/>
        <item t="default"/>
      </items>
    </pivotField>
    <pivotField numFmtId="14" showAll="0">
      <items count="15">
        <item x="0"/>
        <item x="1"/>
        <item x="2"/>
        <item x="3"/>
        <item x="4"/>
        <item x="5"/>
        <item x="6"/>
        <item x="7"/>
        <item x="8"/>
        <item x="9"/>
        <item x="10"/>
        <item x="11"/>
        <item x="12"/>
        <item x="13"/>
        <item t="default"/>
      </items>
    </pivotField>
    <pivotField showAll="0"/>
    <pivotField dataField="1" showAll="0"/>
    <pivotField showAll="0">
      <items count="7">
        <item x="1"/>
        <item x="4"/>
        <item x="5"/>
        <item x="0"/>
        <item x="2"/>
        <item x="3"/>
        <item t="default"/>
      </items>
    </pivotField>
    <pivotField showAll="0"/>
    <pivotField showAll="0"/>
    <pivotField showAll="0" defaultSubtotal="0">
      <items count="6">
        <item sd="0" x="0"/>
        <item sd="0" x="1"/>
        <item sd="0" x="2"/>
        <item sd="0" x="3"/>
        <item sd="0" x="4"/>
        <item sd="0" x="5"/>
      </items>
    </pivotField>
    <pivotField axis="axisRow" showAll="0" defaultSubtotal="0">
      <items count="12">
        <item x="0"/>
        <item x="1"/>
        <item x="2"/>
        <item x="3"/>
        <item x="4"/>
        <item x="5"/>
        <item x="6"/>
        <item x="7"/>
        <item x="8"/>
        <item x="9"/>
        <item x="10"/>
        <item x="11"/>
      </items>
    </pivotField>
    <pivotField showAll="0" defaultSubtotal="0">
      <items count="22">
        <item x="0"/>
        <item x="1"/>
        <item x="2"/>
        <item x="3"/>
        <item x="4"/>
        <item x="5"/>
        <item x="6"/>
        <item x="7"/>
        <item x="8"/>
        <item x="9"/>
        <item x="10"/>
        <item x="11"/>
        <item x="12"/>
        <item x="13"/>
        <item x="14"/>
        <item x="15"/>
        <item x="16"/>
        <item x="17"/>
        <item x="18"/>
        <item x="19"/>
        <item x="20"/>
        <item x="21"/>
      </items>
    </pivotField>
  </pivotFields>
  <rowFields count="2">
    <field x="5"/>
    <field x="14"/>
  </rowFields>
  <rowItems count="28">
    <i>
      <x/>
    </i>
    <i r="1">
      <x v="4"/>
    </i>
    <i r="1">
      <x v="6"/>
    </i>
    <i r="1">
      <x v="7"/>
    </i>
    <i r="1">
      <x v="8"/>
    </i>
    <i r="1">
      <x v="9"/>
    </i>
    <i r="1">
      <x v="10"/>
    </i>
    <i>
      <x v="1"/>
    </i>
    <i r="1">
      <x v="1"/>
    </i>
    <i r="1">
      <x v="2"/>
    </i>
    <i r="1">
      <x v="3"/>
    </i>
    <i r="1">
      <x v="4"/>
    </i>
    <i r="1">
      <x v="5"/>
    </i>
    <i r="1">
      <x v="6"/>
    </i>
    <i r="1">
      <x v="7"/>
    </i>
    <i r="1">
      <x v="8"/>
    </i>
    <i r="1">
      <x v="9"/>
    </i>
    <i>
      <x v="2"/>
    </i>
    <i r="1">
      <x v="2"/>
    </i>
    <i r="1">
      <x v="3"/>
    </i>
    <i r="1">
      <x v="4"/>
    </i>
    <i r="1">
      <x v="5"/>
    </i>
    <i r="1">
      <x v="6"/>
    </i>
    <i r="1">
      <x v="7"/>
    </i>
    <i r="1">
      <x v="8"/>
    </i>
    <i r="1">
      <x v="9"/>
    </i>
    <i r="1">
      <x v="10"/>
    </i>
    <i t="grand">
      <x/>
    </i>
  </rowItems>
  <colItems count="1">
    <i/>
  </colItems>
  <dataFields count="1">
    <dataField name="Average of Planned capital expenses, rub/kW" fld="9" subtotal="average" baseField="14" baseItem="5"/>
  </dataFields>
  <chartFormats count="7">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2" format="6" series="1">
      <pivotArea type="data" outline="0" fieldPosition="0">
        <references count="2">
          <reference field="4294967294" count="1" selected="0">
            <x v="0"/>
          </reference>
          <reference field="5" count="1" selected="0">
            <x v="0"/>
          </reference>
        </references>
      </pivotArea>
    </chartFormat>
    <chartFormat chart="2" format="7" series="1">
      <pivotArea type="data" outline="0" fieldPosition="0">
        <references count="2">
          <reference field="4294967294" count="1" selected="0">
            <x v="0"/>
          </reference>
          <reference field="5" count="1" selected="0">
            <x v="1"/>
          </reference>
        </references>
      </pivotArea>
    </chartFormat>
    <chartFormat chart="2" format="8" series="1">
      <pivotArea type="data" outline="0" fieldPosition="0">
        <references count="2">
          <reference field="4294967294" count="1" selected="0">
            <x v="0"/>
          </reference>
          <reference field="5" count="1" selected="0">
            <x v="2"/>
          </reference>
        </references>
      </pivotArea>
    </chartFormat>
    <chartFormat chart="2" format="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506B37F-1701-48C5-9652-10DF4F84039C}" name="PivotTable5" cacheId="0" applyNumberFormats="0" applyBorderFormats="0" applyFontFormats="0" applyPatternFormats="0" applyAlignmentFormats="0" applyWidthHeightFormats="1" dataCaption="Values" updatedVersion="7" minRefreshableVersion="5" useAutoFormatting="1" itemPrintTitles="1" createdVersion="7" indent="0" outline="1" outlineData="1" multipleFieldFilters="0" chartFormat="4">
  <location ref="A85:C92" firstHeaderRow="0" firstDataRow="1" firstDataCol="1"/>
  <pivotFields count="16">
    <pivotField showAll="0"/>
    <pivotField showAll="0"/>
    <pivotField showAll="0">
      <items count="27">
        <item x="4"/>
        <item x="3"/>
        <item x="2"/>
        <item x="20"/>
        <item x="23"/>
        <item x="16"/>
        <item x="13"/>
        <item x="15"/>
        <item x="25"/>
        <item x="0"/>
        <item x="6"/>
        <item x="14"/>
        <item x="7"/>
        <item x="9"/>
        <item x="5"/>
        <item x="21"/>
        <item x="19"/>
        <item x="18"/>
        <item x="22"/>
        <item x="1"/>
        <item x="17"/>
        <item x="10"/>
        <item x="12"/>
        <item x="11"/>
        <item x="8"/>
        <item x="24"/>
        <item t="default"/>
      </items>
    </pivotField>
    <pivotField showAll="0"/>
    <pivotField showAll="0"/>
    <pivotField showAll="0">
      <items count="4">
        <item x="2"/>
        <item x="0"/>
        <item x="1"/>
        <item t="default"/>
      </items>
    </pivotField>
    <pivotField showAll="0">
      <items count="7">
        <item x="0"/>
        <item x="1"/>
        <item x="2"/>
        <item x="3"/>
        <item x="4"/>
        <item x="5"/>
        <item t="default"/>
      </items>
    </pivotField>
    <pivotField numFmtId="14" showAll="0">
      <items count="15">
        <item x="0"/>
        <item x="1"/>
        <item x="2"/>
        <item x="3"/>
        <item x="4"/>
        <item x="5"/>
        <item x="6"/>
        <item x="7"/>
        <item x="8"/>
        <item x="9"/>
        <item x="10"/>
        <item x="11"/>
        <item x="12"/>
        <item x="13"/>
        <item t="default"/>
      </items>
    </pivotField>
    <pivotField showAll="0"/>
    <pivotField showAll="0"/>
    <pivotField axis="axisRow" showAll="0">
      <items count="7">
        <item x="1"/>
        <item x="4"/>
        <item x="5"/>
        <item x="0"/>
        <item x="2"/>
        <item x="3"/>
        <item t="default"/>
      </items>
    </pivotField>
    <pivotField dataField="1" showAll="0"/>
    <pivotField dataField="1" showAll="0"/>
    <pivotField showAll="0" defaultSubtotal="0"/>
    <pivotField showAll="0" defaultSubtotal="0"/>
    <pivotField showAll="0" defaultSubtotal="0">
      <items count="22">
        <item x="0"/>
        <item x="1"/>
        <item x="2"/>
        <item x="3"/>
        <item x="4"/>
        <item x="5"/>
        <item x="6"/>
        <item x="7"/>
        <item x="8"/>
        <item x="9"/>
        <item x="10"/>
        <item x="11"/>
        <item x="12"/>
        <item x="13"/>
        <item x="14"/>
        <item x="15"/>
        <item x="16"/>
        <item x="17"/>
        <item x="18"/>
        <item x="19"/>
        <item x="20"/>
        <item x="21"/>
      </items>
    </pivotField>
  </pivotFields>
  <rowFields count="1">
    <field x="10"/>
  </rowFields>
  <rowItems count="7">
    <i>
      <x/>
    </i>
    <i>
      <x v="1"/>
    </i>
    <i>
      <x v="2"/>
    </i>
    <i>
      <x v="3"/>
    </i>
    <i>
      <x v="4"/>
    </i>
    <i>
      <x v="5"/>
    </i>
    <i t="grand">
      <x/>
    </i>
  </rowItems>
  <colFields count="1">
    <field x="-2"/>
  </colFields>
  <colItems count="2">
    <i>
      <x/>
    </i>
    <i i="1">
      <x v="1"/>
    </i>
  </colItems>
  <dataFields count="2">
    <dataField name="Sum of capacity demand 2020-2030, GW" fld="11" baseField="0" baseItem="0"/>
    <dataField name="Average of obsolescence of transmission lines" fld="12" subtotal="average" baseField="10" baseItem="0"/>
  </dataFields>
  <chartFormats count="2">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969F33AA-FE1B-4157-9C01-98BAF09955AE}" autoFormatId="16" applyNumberFormats="0" applyBorderFormats="0" applyFontFormats="0" applyPatternFormats="0" applyAlignmentFormats="0" applyWidthHeightFormats="0">
  <queryTableRefresh nextId="14">
    <queryTableFields count="13">
      <queryTableField id="1" name="Source.Name" tableColumnId="1"/>
      <queryTableField id="2" name="#" tableColumnId="2"/>
      <queryTableField id="3" name="Company" tableColumnId="3"/>
      <queryTableField id="4" name="Project" tableColumnId="4"/>
      <queryTableField id="5" name="Region" tableColumnId="5"/>
      <queryTableField id="6" name="Type" tableColumnId="6"/>
      <queryTableField id="7" name="Auction" tableColumnId="7"/>
      <queryTableField id="8" name="Planned commercialization date" tableColumnId="8"/>
      <queryTableField id="9" name="Planned installed capacity, MW" tableColumnId="9"/>
      <queryTableField id="10" name="Planned capital expenses, rub/kW" tableColumnId="10"/>
      <queryTableField id="11" name="UPS" tableColumnId="11"/>
      <queryTableField id="12" name="capacity demand 2020-2030, GW" tableColumnId="12"/>
      <queryTableField id="13" name="obsolescence of transmission lines" tableColumnId="13"/>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uction" xr10:uid="{96171A33-3F30-47CD-95B0-7903BE521C74}" sourceName="Auction">
  <pivotTables>
    <pivotTable tabId="3" name="PivotTable2"/>
    <pivotTable tabId="3" name="PivotTable1"/>
    <pivotTable tabId="3" name="PivotTable3"/>
    <pivotTable tabId="3" name="PivotTable4"/>
    <pivotTable tabId="3" name="PivotTable5"/>
    <pivotTable tabId="3" name="PivotTable6"/>
  </pivotTables>
  <data>
    <tabular pivotCacheId="1962032966">
      <items count="6">
        <i x="0" s="1"/>
        <i x="1" s="1"/>
        <i x="2" s="1"/>
        <i x="3" s="1"/>
        <i x="4" s="1"/>
        <i x="5"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ype" xr10:uid="{D53BD04B-B1F9-410D-8940-85CF701D9A49}" sourceName="Type">
  <pivotTables>
    <pivotTable tabId="3" name="PivotTable4"/>
    <pivotTable tabId="3" name="PivotTable1"/>
    <pivotTable tabId="3" name="PivotTable3"/>
    <pivotTable tabId="3" name="PivotTable6"/>
    <pivotTable tabId="3" name="PivotTable2"/>
    <pivotTable tabId="3" name="PivotTable5"/>
  </pivotTables>
  <data>
    <tabular pivotCacheId="1962032966">
      <items count="3">
        <i x="2" s="1"/>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pany2" xr10:uid="{676119CF-1B00-42DC-9881-E1A159E17F24}" sourceName="Company2">
  <pivotTables>
    <pivotTable tabId="3" name="PivotTable4"/>
    <pivotTable tabId="3" name="PivotTable1"/>
    <pivotTable tabId="3" name="PivotTable2"/>
    <pivotTable tabId="3" name="PivotTable3"/>
    <pivotTable tabId="3" name="PivotTable6"/>
    <pivotTable tabId="3" name="PivotTable5"/>
  </pivotTables>
  <data>
    <tabular pivotCacheId="1962032966">
      <items count="22">
        <i x="20" s="1"/>
        <i x="4" s="1"/>
        <i x="3" s="1"/>
        <i x="2" s="1"/>
        <i x="17" s="1"/>
        <i x="14" s="1"/>
        <i x="13" s="1"/>
        <i x="21" s="1"/>
        <i x="0" s="1"/>
        <i x="6" s="1"/>
        <i x="7" s="1"/>
        <i x="9" s="1"/>
        <i x="5" s="1"/>
        <i x="18" s="1"/>
        <i x="16" s="1"/>
        <i x="19" s="1"/>
        <i x="1" s="1"/>
        <i x="15" s="1"/>
        <i x="10" s="1"/>
        <i x="12" s="1"/>
        <i x="11" s="1"/>
        <i x="8"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UPS" xr10:uid="{40D4D2C6-0EC6-4EF5-B223-20A3DC4B2BFA}" sourceName="UPS">
  <pivotTables>
    <pivotTable tabId="3" name="PivotTable5"/>
    <pivotTable tabId="3" name="PivotTable3"/>
    <pivotTable tabId="3" name="PivotTable1"/>
    <pivotTable tabId="3" name="PivotTable2"/>
    <pivotTable tabId="3" name="PivotTable4"/>
    <pivotTable tabId="3" name="PivotTable6"/>
  </pivotTables>
  <data>
    <tabular pivotCacheId="1962032966">
      <items count="6">
        <i x="1" s="1"/>
        <i x="4" s="1"/>
        <i x="5" s="1"/>
        <i x="0" s="1"/>
        <i x="2"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uction" xr10:uid="{DD2786DD-B49B-4915-8056-49BF02E321C4}" cache="Slicer_Auction" caption="Auction" style="SlicerStyleDark3" rowHeight="234950"/>
  <slicer name="Type" xr10:uid="{C126D19F-999E-4BD6-8FB9-AC465FE6A7DE}" cache="Slicer_Type" caption="Type" style="SlicerStyleDark4" rowHeight="234950"/>
  <slicer name="Company name" xr10:uid="{9D8976A5-3A23-46D0-81E4-18F2E7566359}" cache="Slicer_Company2" caption="Company name" style="SlicerStyleDark3" rowHeight="234950"/>
  <slicer name="UPS" xr10:uid="{448A80DD-9120-4F59-B02A-A80D8CC98200}" cache="Slicer_UPS" caption="UPS" style="SlicerStyleDark3"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F80AE05-A4DC-422C-9639-A1C5D9419210}" name="Final" displayName="Final" ref="A1:M230" tableType="queryTable" totalsRowShown="0">
  <tableColumns count="13">
    <tableColumn id="1" xr3:uid="{A1ED8283-F3A8-4383-8CE5-D8ED27CA3F72}" uniqueName="1" name="Source.Name" queryTableFieldId="1" dataDxfId="6"/>
    <tableColumn id="2" xr3:uid="{D7506984-E4B2-44BC-92EA-B4CD3ED68113}" uniqueName="2" name="#" queryTableFieldId="2"/>
    <tableColumn id="3" xr3:uid="{ADEED181-9576-49A3-9ACD-CDA84B2BE530}" uniqueName="3" name="Company" queryTableFieldId="3" dataDxfId="5"/>
    <tableColumn id="4" xr3:uid="{FD25C726-A44F-452B-9C35-AFEC6792ED7B}" uniqueName="4" name="Project" queryTableFieldId="4" dataDxfId="4"/>
    <tableColumn id="5" xr3:uid="{67260F5A-7388-4977-8CAF-7AB17265A524}" uniqueName="5" name="Region" queryTableFieldId="5" dataDxfId="3"/>
    <tableColumn id="6" xr3:uid="{16ACFBB2-DA52-4C33-B75E-3A84E5A44141}" uniqueName="6" name="Type" queryTableFieldId="6" dataDxfId="2"/>
    <tableColumn id="7" xr3:uid="{F6C793E6-AF22-4081-8FA9-873176D7415C}" uniqueName="7" name="Auction" queryTableFieldId="7"/>
    <tableColumn id="8" xr3:uid="{5129EF97-9A99-43F5-8CE4-00F88D74B404}" uniqueName="8" name="Planned commercialization date" queryTableFieldId="8" dataDxfId="1"/>
    <tableColumn id="9" xr3:uid="{92FAD885-A77B-4ED9-B87E-52CF4F69685D}" uniqueName="9" name="Planned installed capacity, MW" queryTableFieldId="9"/>
    <tableColumn id="10" xr3:uid="{D371DF0F-BC5D-4430-98B6-49E8DA75A651}" uniqueName="10" name="Planned capital expenses, rub/kW" queryTableFieldId="10"/>
    <tableColumn id="11" xr3:uid="{F71BCCDE-9F55-4932-B2FA-749B12760A20}" uniqueName="11" name="UPS" queryTableFieldId="11" dataDxfId="0"/>
    <tableColumn id="12" xr3:uid="{DC1EB89A-29FA-4F94-9D55-D7D87B4D8D60}" uniqueName="12" name="capacity demand 2020-2030, GW" queryTableFieldId="12"/>
    <tableColumn id="13" xr3:uid="{B3675B3E-B262-42FE-AB6D-009BA0FB92D3}" uniqueName="13" name="obsolescence of transmission lines" queryTableFieldId="1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Planned_commercialization_date" xr10:uid="{38198B8E-AAD2-4994-8836-4326D7E747FC}" sourceName="Planned commercialization date">
  <pivotTables>
    <pivotTable tabId="3" name="PivotTable6"/>
    <pivotTable tabId="3" name="PivotTable2"/>
    <pivotTable tabId="3" name="PivotTable1"/>
    <pivotTable tabId="3" name="PivotTable3"/>
    <pivotTable tabId="3" name="PivotTable4"/>
    <pivotTable tabId="3" name="PivotTable5"/>
  </pivotTables>
  <state minimalRefreshVersion="6" lastRefreshVersion="6" pivotCacheId="1962032966" filterType="unknown">
    <bounds startDate="2014-01-01T00:00:00" endDate="2024-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Planned commercialization date" xr10:uid="{05FFD773-08D4-475E-998B-D095CA05B6D8}" cache="NativeTimeline_Planned_commercialization_date" caption="Planned commercialization date" showSelectionLabel="0" showTimeLevel="0" showHorizontalScrollbar="0" level="0" selectionLevel="0" scrollPosition="2016-09-07T00:00:00" style="TimeSlicerStyleDark3"/>
</timelines>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11/relationships/timeline" Target="../timelines/timeline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B7ABA-6C8E-4D40-973D-1A5A8F575CEC}">
  <sheetPr>
    <tabColor theme="5" tint="0.59999389629810485"/>
  </sheetPr>
  <dimension ref="A3:H130"/>
  <sheetViews>
    <sheetView zoomScale="55" zoomScaleNormal="55" workbookViewId="0">
      <selection activeCell="B17" sqref="B17"/>
    </sheetView>
  </sheetViews>
  <sheetFormatPr defaultRowHeight="14.4" x14ac:dyDescent="0.3"/>
  <cols>
    <col min="1" max="1" width="18.44140625" bestFit="1" customWidth="1"/>
    <col min="2" max="2" width="49" bestFit="1" customWidth="1"/>
    <col min="3" max="3" width="55.109375" bestFit="1" customWidth="1"/>
    <col min="4" max="4" width="8.77734375" bestFit="1" customWidth="1"/>
    <col min="5" max="5" width="7.33203125" bestFit="1" customWidth="1"/>
    <col min="6" max="6" width="11.6640625" bestFit="1" customWidth="1"/>
    <col min="7" max="7" width="13" bestFit="1" customWidth="1"/>
    <col min="8" max="8" width="14.88671875" bestFit="1" customWidth="1"/>
    <col min="9" max="9" width="10" bestFit="1" customWidth="1"/>
    <col min="10" max="10" width="25" bestFit="1" customWidth="1"/>
    <col min="11" max="11" width="46" bestFit="1" customWidth="1"/>
    <col min="12" max="12" width="16" bestFit="1" customWidth="1"/>
    <col min="13" max="13" width="13.33203125" bestFit="1" customWidth="1"/>
    <col min="14" max="14" width="28.88671875" bestFit="1" customWidth="1"/>
    <col min="15" max="15" width="17.5546875" bestFit="1" customWidth="1"/>
    <col min="16" max="16" width="23.33203125" bestFit="1" customWidth="1"/>
    <col min="17" max="17" width="22.33203125" bestFit="1" customWidth="1"/>
    <col min="18" max="18" width="24.44140625" bestFit="1" customWidth="1"/>
    <col min="19" max="19" width="27.88671875" bestFit="1" customWidth="1"/>
    <col min="20" max="20" width="22.6640625" bestFit="1" customWidth="1"/>
    <col min="21" max="21" width="25" bestFit="1" customWidth="1"/>
    <col min="22" max="22" width="12.6640625" bestFit="1" customWidth="1"/>
    <col min="23" max="23" width="20" bestFit="1" customWidth="1"/>
    <col min="24" max="24" width="11.109375" bestFit="1" customWidth="1"/>
  </cols>
  <sheetData>
    <row r="3" spans="1:7" x14ac:dyDescent="0.3">
      <c r="A3" s="3" t="s">
        <v>324</v>
      </c>
      <c r="B3" s="3" t="s">
        <v>325</v>
      </c>
    </row>
    <row r="4" spans="1:7" x14ac:dyDescent="0.3">
      <c r="A4" s="3" t="s">
        <v>319</v>
      </c>
      <c r="B4" t="s">
        <v>56</v>
      </c>
      <c r="C4" t="s">
        <v>17</v>
      </c>
      <c r="D4" t="s">
        <v>24</v>
      </c>
      <c r="E4" t="s">
        <v>320</v>
      </c>
    </row>
    <row r="5" spans="1:7" x14ac:dyDescent="0.3">
      <c r="A5" s="4" t="s">
        <v>367</v>
      </c>
      <c r="B5" s="1"/>
      <c r="C5" s="1">
        <v>35.198</v>
      </c>
      <c r="D5" s="1"/>
      <c r="E5" s="1">
        <v>35.198</v>
      </c>
    </row>
    <row r="6" spans="1:7" x14ac:dyDescent="0.3">
      <c r="A6" s="4" t="s">
        <v>321</v>
      </c>
      <c r="B6" s="1"/>
      <c r="C6" s="1">
        <v>140</v>
      </c>
      <c r="D6" s="1">
        <v>51</v>
      </c>
      <c r="E6" s="1">
        <v>191</v>
      </c>
    </row>
    <row r="7" spans="1:7" x14ac:dyDescent="0.3">
      <c r="A7" s="4" t="s">
        <v>322</v>
      </c>
      <c r="B7" s="1"/>
      <c r="C7" s="1">
        <v>199</v>
      </c>
      <c r="D7" s="1">
        <v>50</v>
      </c>
      <c r="E7" s="1">
        <v>249</v>
      </c>
    </row>
    <row r="8" spans="1:7" x14ac:dyDescent="0.3">
      <c r="A8" s="4" t="s">
        <v>323</v>
      </c>
      <c r="B8" s="1">
        <v>20.64</v>
      </c>
      <c r="C8" s="1">
        <v>255</v>
      </c>
      <c r="D8" s="1">
        <v>90</v>
      </c>
      <c r="E8" s="1">
        <v>365.64</v>
      </c>
    </row>
    <row r="9" spans="1:7" x14ac:dyDescent="0.3">
      <c r="A9" s="4" t="s">
        <v>368</v>
      </c>
      <c r="B9" s="1"/>
      <c r="C9" s="1">
        <v>285</v>
      </c>
      <c r="D9" s="1">
        <v>200</v>
      </c>
      <c r="E9" s="1">
        <v>485</v>
      </c>
    </row>
    <row r="10" spans="1:7" x14ac:dyDescent="0.3">
      <c r="A10" s="4" t="s">
        <v>369</v>
      </c>
      <c r="B10" s="1">
        <v>49.8</v>
      </c>
      <c r="C10" s="1">
        <v>308.5</v>
      </c>
      <c r="D10" s="1">
        <v>508.8</v>
      </c>
      <c r="E10" s="1">
        <v>867.1</v>
      </c>
    </row>
    <row r="11" spans="1:7" x14ac:dyDescent="0.3">
      <c r="A11" s="4" t="s">
        <v>370</v>
      </c>
      <c r="B11" s="1">
        <v>16</v>
      </c>
      <c r="C11" s="1">
        <v>295</v>
      </c>
      <c r="D11" s="1">
        <v>640.09</v>
      </c>
      <c r="E11" s="1">
        <v>951.09</v>
      </c>
    </row>
    <row r="12" spans="1:7" x14ac:dyDescent="0.3">
      <c r="A12" s="4" t="s">
        <v>371</v>
      </c>
      <c r="B12" s="1">
        <v>24.9</v>
      </c>
      <c r="C12" s="1">
        <v>178</v>
      </c>
      <c r="D12" s="1">
        <v>737.76999999999975</v>
      </c>
      <c r="E12" s="1">
        <v>940.66999999999973</v>
      </c>
    </row>
    <row r="13" spans="1:7" x14ac:dyDescent="0.3">
      <c r="A13" s="4" t="s">
        <v>372</v>
      </c>
      <c r="B13" s="1">
        <v>24.9</v>
      </c>
      <c r="C13" s="1">
        <v>157</v>
      </c>
      <c r="D13" s="1">
        <v>530</v>
      </c>
      <c r="E13" s="1">
        <v>711.9</v>
      </c>
    </row>
    <row r="14" spans="1:7" x14ac:dyDescent="0.3">
      <c r="A14" s="4" t="s">
        <v>373</v>
      </c>
      <c r="B14" s="1">
        <v>23.728000000000002</v>
      </c>
      <c r="C14" s="1"/>
      <c r="D14" s="1">
        <v>497.7</v>
      </c>
      <c r="E14" s="1">
        <v>521.428</v>
      </c>
    </row>
    <row r="15" spans="1:7" x14ac:dyDescent="0.3">
      <c r="A15" s="4" t="s">
        <v>320</v>
      </c>
      <c r="B15" s="1">
        <v>159.96800000000002</v>
      </c>
      <c r="C15" s="1">
        <v>1852.6979999999999</v>
      </c>
      <c r="D15" s="1">
        <v>3305.3599999999997</v>
      </c>
      <c r="E15" s="1">
        <v>5318.0259999999998</v>
      </c>
      <c r="G15" s="47"/>
    </row>
    <row r="19" spans="1:8" x14ac:dyDescent="0.3">
      <c r="A19" s="3" t="s">
        <v>324</v>
      </c>
      <c r="B19" s="3" t="s">
        <v>325</v>
      </c>
    </row>
    <row r="20" spans="1:8" x14ac:dyDescent="0.3">
      <c r="A20" s="3" t="s">
        <v>319</v>
      </c>
      <c r="B20">
        <v>2013</v>
      </c>
      <c r="C20">
        <v>2014</v>
      </c>
      <c r="D20">
        <v>2015</v>
      </c>
      <c r="E20">
        <v>2016</v>
      </c>
      <c r="F20">
        <v>2017</v>
      </c>
      <c r="G20">
        <v>2018</v>
      </c>
      <c r="H20" t="s">
        <v>320</v>
      </c>
    </row>
    <row r="21" spans="1:8" x14ac:dyDescent="0.3">
      <c r="A21" s="4" t="s">
        <v>367</v>
      </c>
      <c r="B21" s="1">
        <v>35.198</v>
      </c>
      <c r="C21" s="1"/>
      <c r="D21" s="1"/>
      <c r="E21" s="1"/>
      <c r="F21" s="1"/>
      <c r="G21" s="1"/>
      <c r="H21" s="1">
        <v>35.198</v>
      </c>
    </row>
    <row r="22" spans="1:8" x14ac:dyDescent="0.3">
      <c r="A22" s="4" t="s">
        <v>321</v>
      </c>
      <c r="B22" s="1">
        <v>115</v>
      </c>
      <c r="C22" s="1">
        <v>76</v>
      </c>
      <c r="D22" s="1"/>
      <c r="E22" s="1"/>
      <c r="F22" s="1"/>
      <c r="G22" s="1"/>
      <c r="H22" s="1">
        <v>191</v>
      </c>
    </row>
    <row r="23" spans="1:8" x14ac:dyDescent="0.3">
      <c r="A23" s="4" t="s">
        <v>322</v>
      </c>
      <c r="B23" s="1">
        <v>164</v>
      </c>
      <c r="C23" s="1">
        <v>40</v>
      </c>
      <c r="D23" s="1">
        <v>45</v>
      </c>
      <c r="E23" s="1"/>
      <c r="F23" s="1"/>
      <c r="G23" s="1"/>
      <c r="H23" s="1">
        <v>249</v>
      </c>
    </row>
    <row r="24" spans="1:8" x14ac:dyDescent="0.3">
      <c r="A24" s="4" t="s">
        <v>323</v>
      </c>
      <c r="B24" s="1">
        <v>190</v>
      </c>
      <c r="C24" s="1">
        <v>175.64</v>
      </c>
      <c r="D24" s="1"/>
      <c r="E24" s="1"/>
      <c r="F24" s="1"/>
      <c r="G24" s="1"/>
      <c r="H24" s="1">
        <v>365.64</v>
      </c>
    </row>
    <row r="25" spans="1:8" x14ac:dyDescent="0.3">
      <c r="A25" s="4" t="s">
        <v>368</v>
      </c>
      <c r="B25" s="1"/>
      <c r="C25" s="1">
        <v>285</v>
      </c>
      <c r="D25" s="1"/>
      <c r="E25" s="1">
        <v>150</v>
      </c>
      <c r="F25" s="1">
        <v>50</v>
      </c>
      <c r="G25" s="1"/>
      <c r="H25" s="1">
        <v>485</v>
      </c>
    </row>
    <row r="26" spans="1:8" x14ac:dyDescent="0.3">
      <c r="A26" s="4" t="s">
        <v>369</v>
      </c>
      <c r="B26" s="1"/>
      <c r="C26" s="1"/>
      <c r="D26" s="1">
        <v>319.8</v>
      </c>
      <c r="E26" s="1">
        <v>200</v>
      </c>
      <c r="F26" s="1">
        <v>200</v>
      </c>
      <c r="G26" s="1">
        <v>147.30000000000001</v>
      </c>
      <c r="H26" s="1">
        <v>867.09999999999991</v>
      </c>
    </row>
    <row r="27" spans="1:8" x14ac:dyDescent="0.3">
      <c r="A27" s="4" t="s">
        <v>370</v>
      </c>
      <c r="B27" s="1"/>
      <c r="C27" s="1"/>
      <c r="D27" s="1"/>
      <c r="E27" s="1">
        <v>260</v>
      </c>
      <c r="F27" s="1">
        <v>675.09</v>
      </c>
      <c r="G27" s="1">
        <v>16</v>
      </c>
      <c r="H27" s="1">
        <v>951.09</v>
      </c>
    </row>
    <row r="28" spans="1:8" x14ac:dyDescent="0.3">
      <c r="A28" s="4" t="s">
        <v>371</v>
      </c>
      <c r="B28" s="1"/>
      <c r="C28" s="1"/>
      <c r="D28" s="1"/>
      <c r="E28" s="1"/>
      <c r="F28" s="1">
        <v>615.87000000000012</v>
      </c>
      <c r="G28" s="1">
        <v>324.8</v>
      </c>
      <c r="H28" s="1">
        <v>940.67000000000007</v>
      </c>
    </row>
    <row r="29" spans="1:8" x14ac:dyDescent="0.3">
      <c r="A29" s="4" t="s">
        <v>372</v>
      </c>
      <c r="B29" s="1"/>
      <c r="C29" s="1"/>
      <c r="D29" s="1"/>
      <c r="E29" s="1"/>
      <c r="F29" s="1">
        <v>679.90000000000009</v>
      </c>
      <c r="G29" s="1">
        <v>32</v>
      </c>
      <c r="H29" s="1">
        <v>711.90000000000009</v>
      </c>
    </row>
    <row r="30" spans="1:8" x14ac:dyDescent="0.3">
      <c r="A30" s="4" t="s">
        <v>373</v>
      </c>
      <c r="B30" s="1"/>
      <c r="C30" s="1"/>
      <c r="D30" s="1"/>
      <c r="E30" s="1"/>
      <c r="F30" s="1"/>
      <c r="G30" s="1">
        <v>521.428</v>
      </c>
      <c r="H30" s="1">
        <v>521.428</v>
      </c>
    </row>
    <row r="31" spans="1:8" x14ac:dyDescent="0.3">
      <c r="A31" s="4" t="s">
        <v>320</v>
      </c>
      <c r="B31" s="1">
        <v>504.19799999999998</v>
      </c>
      <c r="C31" s="1">
        <v>576.64</v>
      </c>
      <c r="D31" s="1">
        <v>364.8</v>
      </c>
      <c r="E31" s="1">
        <v>610</v>
      </c>
      <c r="F31" s="1">
        <v>2220.86</v>
      </c>
      <c r="G31" s="1">
        <v>1041.528</v>
      </c>
      <c r="H31" s="1">
        <v>5318.0259999999998</v>
      </c>
    </row>
    <row r="35" spans="1:5" x14ac:dyDescent="0.3">
      <c r="A35" s="3" t="s">
        <v>324</v>
      </c>
      <c r="B35" s="3" t="s">
        <v>325</v>
      </c>
    </row>
    <row r="36" spans="1:5" x14ac:dyDescent="0.3">
      <c r="A36" s="3" t="s">
        <v>319</v>
      </c>
      <c r="B36" t="s">
        <v>56</v>
      </c>
      <c r="C36" t="s">
        <v>17</v>
      </c>
      <c r="D36" t="s">
        <v>24</v>
      </c>
      <c r="E36" t="s">
        <v>320</v>
      </c>
    </row>
    <row r="37" spans="1:5" x14ac:dyDescent="0.3">
      <c r="A37" s="4" t="s">
        <v>28</v>
      </c>
      <c r="B37" s="5">
        <v>0</v>
      </c>
      <c r="C37" s="5">
        <v>1.861593004622392E-2</v>
      </c>
      <c r="D37" s="5">
        <v>0</v>
      </c>
      <c r="E37" s="5">
        <v>1.861593004622392E-2</v>
      </c>
    </row>
    <row r="38" spans="1:5" x14ac:dyDescent="0.3">
      <c r="A38" s="4" t="s">
        <v>14</v>
      </c>
      <c r="B38" s="5">
        <v>0</v>
      </c>
      <c r="C38" s="5">
        <v>1.6923572769294473E-2</v>
      </c>
      <c r="D38" s="5">
        <v>1.9744168230843552E-2</v>
      </c>
      <c r="E38" s="5">
        <v>3.6667741000138025E-2</v>
      </c>
    </row>
    <row r="39" spans="1:5" x14ac:dyDescent="0.3">
      <c r="A39" s="4" t="s">
        <v>36</v>
      </c>
      <c r="B39" s="5">
        <v>0</v>
      </c>
      <c r="C39" s="5">
        <v>3.3847145538588946E-2</v>
      </c>
      <c r="D39" s="5">
        <v>0</v>
      </c>
      <c r="E39" s="5">
        <v>3.3847145538588946E-2</v>
      </c>
    </row>
    <row r="40" spans="1:5" x14ac:dyDescent="0.3">
      <c r="A40" s="4" t="s">
        <v>235</v>
      </c>
      <c r="B40" s="5">
        <v>0</v>
      </c>
      <c r="C40" s="5">
        <v>0</v>
      </c>
      <c r="D40" s="5">
        <v>5.4730834335898322E-2</v>
      </c>
      <c r="E40" s="5">
        <v>5.4730834335898322E-2</v>
      </c>
    </row>
    <row r="41" spans="1:5" x14ac:dyDescent="0.3">
      <c r="A41" s="4" t="s">
        <v>365</v>
      </c>
      <c r="B41" s="5">
        <v>0</v>
      </c>
      <c r="C41" s="5">
        <v>2.0684366718026578E-2</v>
      </c>
      <c r="D41" s="5">
        <v>0.34943416974644348</v>
      </c>
      <c r="E41" s="5">
        <v>0.37011853646447007</v>
      </c>
    </row>
    <row r="42" spans="1:5" x14ac:dyDescent="0.3">
      <c r="A42" s="4" t="s">
        <v>218</v>
      </c>
      <c r="B42" s="5">
        <v>9.3643769323429413E-3</v>
      </c>
      <c r="C42" s="5">
        <v>0</v>
      </c>
      <c r="D42" s="5">
        <v>0</v>
      </c>
      <c r="E42" s="5">
        <v>9.3643769323429413E-3</v>
      </c>
    </row>
    <row r="43" spans="1:5" x14ac:dyDescent="0.3">
      <c r="A43" s="4" t="s">
        <v>95</v>
      </c>
      <c r="B43" s="5">
        <v>0</v>
      </c>
      <c r="C43" s="5">
        <v>3.8548137974504078E-2</v>
      </c>
      <c r="D43" s="5">
        <v>0</v>
      </c>
      <c r="E43" s="5">
        <v>3.8548137974504078E-2</v>
      </c>
    </row>
    <row r="44" spans="1:5" x14ac:dyDescent="0.3">
      <c r="A44" s="4" t="s">
        <v>366</v>
      </c>
      <c r="B44" s="5">
        <v>0</v>
      </c>
      <c r="C44" s="5">
        <v>0</v>
      </c>
      <c r="D44" s="5">
        <v>0.18803969743660523</v>
      </c>
      <c r="E44" s="5">
        <v>0.18803969743660523</v>
      </c>
    </row>
    <row r="45" spans="1:5" x14ac:dyDescent="0.3">
      <c r="A45" s="4" t="s">
        <v>33</v>
      </c>
      <c r="B45" s="5">
        <v>0</v>
      </c>
      <c r="C45" s="5">
        <v>9.7743034727547405E-4</v>
      </c>
      <c r="D45" s="5">
        <v>0</v>
      </c>
      <c r="E45" s="5">
        <v>9.7743034727547405E-4</v>
      </c>
    </row>
    <row r="46" spans="1:5" x14ac:dyDescent="0.3">
      <c r="A46" s="4" t="s">
        <v>68</v>
      </c>
      <c r="B46" s="5">
        <v>0</v>
      </c>
      <c r="C46" s="5">
        <v>4.7009924359151314E-3</v>
      </c>
      <c r="D46" s="5">
        <v>0</v>
      </c>
      <c r="E46" s="5">
        <v>4.7009924359151314E-3</v>
      </c>
    </row>
    <row r="47" spans="1:5" x14ac:dyDescent="0.3">
      <c r="A47" s="4" t="s">
        <v>53</v>
      </c>
      <c r="B47" s="5">
        <v>3.8811393550915322E-3</v>
      </c>
      <c r="C47" s="5">
        <v>0</v>
      </c>
      <c r="D47" s="5">
        <v>0</v>
      </c>
      <c r="E47" s="5">
        <v>3.8811393550915322E-3</v>
      </c>
    </row>
    <row r="48" spans="1:5" x14ac:dyDescent="0.3">
      <c r="A48" s="4" t="s">
        <v>84</v>
      </c>
      <c r="B48" s="5">
        <v>0</v>
      </c>
      <c r="C48" s="5">
        <v>0</v>
      </c>
      <c r="D48" s="5">
        <v>9.5900245692668671E-3</v>
      </c>
      <c r="E48" s="5">
        <v>9.5900245692668671E-3</v>
      </c>
    </row>
    <row r="49" spans="1:5" x14ac:dyDescent="0.3">
      <c r="A49" s="4" t="s">
        <v>123</v>
      </c>
      <c r="B49" s="5">
        <v>0</v>
      </c>
      <c r="C49" s="5">
        <v>6.7412231531022979E-2</v>
      </c>
      <c r="D49" s="5">
        <v>0</v>
      </c>
      <c r="E49" s="5">
        <v>6.7412231531022979E-2</v>
      </c>
    </row>
    <row r="50" spans="1:5" x14ac:dyDescent="0.3">
      <c r="A50" s="4" t="s">
        <v>272</v>
      </c>
      <c r="B50" s="5">
        <v>3.0086351589856839E-3</v>
      </c>
      <c r="C50" s="5">
        <v>0</v>
      </c>
      <c r="D50" s="5">
        <v>0</v>
      </c>
      <c r="E50" s="5">
        <v>3.0086351589856839E-3</v>
      </c>
    </row>
    <row r="51" spans="1:5" x14ac:dyDescent="0.3">
      <c r="A51" s="4" t="s">
        <v>92</v>
      </c>
      <c r="B51" s="5">
        <v>0</v>
      </c>
      <c r="C51" s="5">
        <v>5.641190923098157E-2</v>
      </c>
      <c r="D51" s="5">
        <v>0</v>
      </c>
      <c r="E51" s="5">
        <v>5.641190923098157E-2</v>
      </c>
    </row>
    <row r="52" spans="1:5" x14ac:dyDescent="0.3">
      <c r="A52" s="4" t="s">
        <v>275</v>
      </c>
      <c r="B52" s="5">
        <v>4.4618059407757699E-3</v>
      </c>
      <c r="C52" s="5">
        <v>0</v>
      </c>
      <c r="D52" s="5">
        <v>0</v>
      </c>
      <c r="E52" s="5">
        <v>4.4618059407757699E-3</v>
      </c>
    </row>
    <row r="53" spans="1:5" x14ac:dyDescent="0.3">
      <c r="A53" s="4" t="s">
        <v>130</v>
      </c>
      <c r="B53" s="5">
        <v>0</v>
      </c>
      <c r="C53" s="5">
        <v>1.9744168230843552E-2</v>
      </c>
      <c r="D53" s="5">
        <v>0</v>
      </c>
      <c r="E53" s="5">
        <v>1.9744168230843552E-2</v>
      </c>
    </row>
    <row r="54" spans="1:5" x14ac:dyDescent="0.3">
      <c r="A54" s="4" t="s">
        <v>88</v>
      </c>
      <c r="B54" s="5">
        <v>0</v>
      </c>
      <c r="C54" s="5">
        <v>1.5043175794928419E-2</v>
      </c>
      <c r="D54" s="5">
        <v>0</v>
      </c>
      <c r="E54" s="5">
        <v>1.5043175794928419E-2</v>
      </c>
    </row>
    <row r="55" spans="1:5" x14ac:dyDescent="0.3">
      <c r="A55" s="4" t="s">
        <v>156</v>
      </c>
      <c r="B55" s="5">
        <v>0</v>
      </c>
      <c r="C55" s="5">
        <v>1.8803969743660524E-3</v>
      </c>
      <c r="D55" s="5">
        <v>0</v>
      </c>
      <c r="E55" s="5">
        <v>1.8803969743660524E-3</v>
      </c>
    </row>
    <row r="56" spans="1:5" x14ac:dyDescent="0.3">
      <c r="A56" s="4" t="s">
        <v>163</v>
      </c>
      <c r="B56" s="5">
        <v>0</v>
      </c>
      <c r="C56" s="5">
        <v>1.1282381846196314E-2</v>
      </c>
      <c r="D56" s="5">
        <v>0</v>
      </c>
      <c r="E56" s="5">
        <v>1.1282381846196314E-2</v>
      </c>
    </row>
    <row r="57" spans="1:5" x14ac:dyDescent="0.3">
      <c r="A57" s="4" t="s">
        <v>104</v>
      </c>
      <c r="B57" s="5">
        <v>9.3643769323429413E-3</v>
      </c>
      <c r="C57" s="5">
        <v>0</v>
      </c>
      <c r="D57" s="5">
        <v>0</v>
      </c>
      <c r="E57" s="5">
        <v>9.3643769323429413E-3</v>
      </c>
    </row>
    <row r="58" spans="1:5" x14ac:dyDescent="0.3">
      <c r="A58" s="4" t="s">
        <v>143</v>
      </c>
      <c r="B58" s="5">
        <v>0</v>
      </c>
      <c r="C58" s="5">
        <v>4.2308931923236183E-2</v>
      </c>
      <c r="D58" s="5">
        <v>0</v>
      </c>
      <c r="E58" s="5">
        <v>4.2308931923236183E-2</v>
      </c>
    </row>
    <row r="59" spans="1:5" x14ac:dyDescent="0.3">
      <c r="A59" s="4" t="s">
        <v>320</v>
      </c>
      <c r="B59" s="5">
        <v>3.0080334319538871E-2</v>
      </c>
      <c r="C59" s="5">
        <v>0.34838077136140361</v>
      </c>
      <c r="D59" s="5">
        <v>0.6215388943190574</v>
      </c>
      <c r="E59" s="5">
        <v>1</v>
      </c>
    </row>
    <row r="69" spans="1:5" x14ac:dyDescent="0.3">
      <c r="A69" s="3" t="s">
        <v>324</v>
      </c>
      <c r="B69" s="3" t="s">
        <v>325</v>
      </c>
    </row>
    <row r="70" spans="1:5" x14ac:dyDescent="0.3">
      <c r="A70" s="3" t="s">
        <v>319</v>
      </c>
      <c r="B70" t="s">
        <v>56</v>
      </c>
      <c r="C70" t="s">
        <v>17</v>
      </c>
      <c r="D70" t="s">
        <v>24</v>
      </c>
      <c r="E70" t="s">
        <v>320</v>
      </c>
    </row>
    <row r="71" spans="1:5" x14ac:dyDescent="0.3">
      <c r="A71" s="4" t="s">
        <v>18</v>
      </c>
      <c r="B71" s="1"/>
      <c r="C71" s="1">
        <v>60</v>
      </c>
      <c r="D71" s="1"/>
      <c r="E71" s="1">
        <v>60</v>
      </c>
    </row>
    <row r="72" spans="1:5" x14ac:dyDescent="0.3">
      <c r="A72" s="4" t="s">
        <v>25</v>
      </c>
      <c r="B72" s="1"/>
      <c r="C72" s="1">
        <v>245</v>
      </c>
      <c r="D72" s="1">
        <v>416</v>
      </c>
      <c r="E72" s="1">
        <v>661</v>
      </c>
    </row>
    <row r="73" spans="1:5" x14ac:dyDescent="0.3">
      <c r="A73" s="4" t="s">
        <v>82</v>
      </c>
      <c r="B73" s="1">
        <v>49.8</v>
      </c>
      <c r="C73" s="1"/>
      <c r="D73" s="1">
        <v>350.96999999999997</v>
      </c>
      <c r="E73" s="1">
        <v>400.77</v>
      </c>
    </row>
    <row r="74" spans="1:5" x14ac:dyDescent="0.3">
      <c r="A74" s="4" t="s">
        <v>31</v>
      </c>
      <c r="B74" s="1"/>
      <c r="C74" s="1">
        <v>400.19799999999998</v>
      </c>
      <c r="D74" s="1"/>
      <c r="E74" s="1">
        <v>400.19799999999998</v>
      </c>
    </row>
    <row r="75" spans="1:5" x14ac:dyDescent="0.3">
      <c r="A75" s="4" t="s">
        <v>39</v>
      </c>
      <c r="B75" s="1">
        <v>110.16800000000001</v>
      </c>
      <c r="C75" s="1">
        <v>551.5</v>
      </c>
      <c r="D75" s="1">
        <v>2202.889999999999</v>
      </c>
      <c r="E75" s="1">
        <v>2864.5579999999991</v>
      </c>
    </row>
    <row r="76" spans="1:5" x14ac:dyDescent="0.3">
      <c r="A76" s="4" t="s">
        <v>67</v>
      </c>
      <c r="B76" s="1"/>
      <c r="C76" s="1">
        <v>596</v>
      </c>
      <c r="D76" s="1">
        <v>335.50000000000006</v>
      </c>
      <c r="E76" s="1">
        <v>931.5</v>
      </c>
    </row>
    <row r="77" spans="1:5" x14ac:dyDescent="0.3">
      <c r="A77" s="4" t="s">
        <v>320</v>
      </c>
      <c r="B77" s="1">
        <v>159.96800000000002</v>
      </c>
      <c r="C77" s="1">
        <v>1852.6979999999999</v>
      </c>
      <c r="D77" s="1">
        <v>3305.3599999999988</v>
      </c>
      <c r="E77" s="1">
        <v>5318.0259999999989</v>
      </c>
    </row>
    <row r="85" spans="1:3" x14ac:dyDescent="0.3">
      <c r="A85" s="3" t="s">
        <v>319</v>
      </c>
      <c r="B85" t="s">
        <v>327</v>
      </c>
      <c r="C85" t="s">
        <v>328</v>
      </c>
    </row>
    <row r="86" spans="1:3" x14ac:dyDescent="0.3">
      <c r="A86" s="4" t="s">
        <v>18</v>
      </c>
      <c r="B86" s="1">
        <v>114.69600000000003</v>
      </c>
      <c r="C86" s="1">
        <v>0.76100000000000001</v>
      </c>
    </row>
    <row r="87" spans="1:3" x14ac:dyDescent="0.3">
      <c r="A87" s="4" t="s">
        <v>25</v>
      </c>
      <c r="B87" s="1">
        <v>232.32000000000011</v>
      </c>
      <c r="C87" s="1">
        <v>0.73499999999999976</v>
      </c>
    </row>
    <row r="88" spans="1:3" x14ac:dyDescent="0.3">
      <c r="A88" s="4" t="s">
        <v>82</v>
      </c>
      <c r="B88" s="1">
        <v>80.78</v>
      </c>
      <c r="C88" s="1">
        <v>0.63900000000000012</v>
      </c>
    </row>
    <row r="89" spans="1:3" x14ac:dyDescent="0.3">
      <c r="A89" s="4" t="s">
        <v>31</v>
      </c>
      <c r="B89" s="1">
        <v>280.55000000000013</v>
      </c>
      <c r="C89" s="1">
        <v>0.64300000000000035</v>
      </c>
    </row>
    <row r="90" spans="1:3" x14ac:dyDescent="0.3">
      <c r="A90" s="4" t="s">
        <v>39</v>
      </c>
      <c r="B90" s="1">
        <v>1106.6399999999983</v>
      </c>
      <c r="C90" s="1">
        <v>0.63500000000000012</v>
      </c>
    </row>
    <row r="91" spans="1:3" x14ac:dyDescent="0.3">
      <c r="A91" s="4" t="s">
        <v>67</v>
      </c>
      <c r="B91" s="1">
        <v>1218.2399999999998</v>
      </c>
      <c r="C91" s="1">
        <v>0.71699999999999953</v>
      </c>
    </row>
    <row r="92" spans="1:3" x14ac:dyDescent="0.3">
      <c r="A92" s="4" t="s">
        <v>320</v>
      </c>
      <c r="B92" s="1">
        <v>3033.2259999999987</v>
      </c>
      <c r="C92" s="1">
        <v>0.6657161572052438</v>
      </c>
    </row>
    <row r="100" spans="1:2" x14ac:dyDescent="0.3">
      <c r="A100" s="3" t="s">
        <v>319</v>
      </c>
      <c r="B100" t="s">
        <v>329</v>
      </c>
    </row>
    <row r="101" spans="1:2" x14ac:dyDescent="0.3">
      <c r="A101" s="4" t="s">
        <v>56</v>
      </c>
      <c r="B101" s="1">
        <v>163727.1</v>
      </c>
    </row>
    <row r="102" spans="1:2" x14ac:dyDescent="0.3">
      <c r="A102" s="13" t="s">
        <v>323</v>
      </c>
      <c r="B102" s="1">
        <v>146000</v>
      </c>
    </row>
    <row r="103" spans="1:2" x14ac:dyDescent="0.3">
      <c r="A103" s="13" t="s">
        <v>369</v>
      </c>
      <c r="B103" s="1">
        <v>174014</v>
      </c>
    </row>
    <row r="104" spans="1:2" x14ac:dyDescent="0.3">
      <c r="A104" s="13" t="s">
        <v>370</v>
      </c>
      <c r="B104" s="1">
        <v>174473</v>
      </c>
    </row>
    <row r="105" spans="1:2" x14ac:dyDescent="0.3">
      <c r="A105" s="13" t="s">
        <v>371</v>
      </c>
      <c r="B105" s="1">
        <v>163912</v>
      </c>
    </row>
    <row r="106" spans="1:2" x14ac:dyDescent="0.3">
      <c r="A106" s="13" t="s">
        <v>372</v>
      </c>
      <c r="B106" s="1">
        <v>163912</v>
      </c>
    </row>
    <row r="107" spans="1:2" x14ac:dyDescent="0.3">
      <c r="A107" s="13" t="s">
        <v>373</v>
      </c>
      <c r="B107" s="1">
        <v>174473</v>
      </c>
    </row>
    <row r="108" spans="1:2" x14ac:dyDescent="0.3">
      <c r="A108" s="4" t="s">
        <v>17</v>
      </c>
      <c r="B108" s="1">
        <v>107568.79130434783</v>
      </c>
    </row>
    <row r="109" spans="1:2" x14ac:dyDescent="0.3">
      <c r="A109" s="13" t="s">
        <v>367</v>
      </c>
      <c r="B109" s="1">
        <v>114959</v>
      </c>
    </row>
    <row r="110" spans="1:2" x14ac:dyDescent="0.3">
      <c r="A110" s="13" t="s">
        <v>321</v>
      </c>
      <c r="B110" s="1">
        <v>105009.76923076923</v>
      </c>
    </row>
    <row r="111" spans="1:2" x14ac:dyDescent="0.3">
      <c r="A111" s="13" t="s">
        <v>322</v>
      </c>
      <c r="B111" s="1">
        <v>113304.375</v>
      </c>
    </row>
    <row r="112" spans="1:2" x14ac:dyDescent="0.3">
      <c r="A112" s="13" t="s">
        <v>323</v>
      </c>
      <c r="B112" s="1">
        <v>108087.23529411765</v>
      </c>
    </row>
    <row r="113" spans="1:6" x14ac:dyDescent="0.3">
      <c r="A113" s="13" t="s">
        <v>368</v>
      </c>
      <c r="B113" s="1">
        <v>106284.16666666667</v>
      </c>
    </row>
    <row r="114" spans="1:6" x14ac:dyDescent="0.3">
      <c r="A114" s="13" t="s">
        <v>369</v>
      </c>
      <c r="B114" s="1">
        <v>122458.6</v>
      </c>
    </row>
    <row r="115" spans="1:6" x14ac:dyDescent="0.3">
      <c r="A115" s="13" t="s">
        <v>370</v>
      </c>
      <c r="B115" s="1">
        <v>114005</v>
      </c>
    </row>
    <row r="116" spans="1:6" x14ac:dyDescent="0.3">
      <c r="A116" s="13" t="s">
        <v>371</v>
      </c>
      <c r="B116" s="1">
        <v>81232.181818181823</v>
      </c>
    </row>
    <row r="117" spans="1:6" x14ac:dyDescent="0.3">
      <c r="A117" s="13" t="s">
        <v>372</v>
      </c>
      <c r="B117" s="1">
        <v>98271.222222222219</v>
      </c>
    </row>
    <row r="118" spans="1:6" x14ac:dyDescent="0.3">
      <c r="A118" s="4" t="s">
        <v>24</v>
      </c>
      <c r="B118" s="1">
        <v>101746.22115384616</v>
      </c>
    </row>
    <row r="119" spans="1:6" x14ac:dyDescent="0.3">
      <c r="A119" s="13" t="s">
        <v>321</v>
      </c>
      <c r="B119" s="1">
        <v>65696</v>
      </c>
    </row>
    <row r="120" spans="1:6" x14ac:dyDescent="0.3">
      <c r="A120" s="13" t="s">
        <v>322</v>
      </c>
      <c r="B120" s="1">
        <v>110023</v>
      </c>
    </row>
    <row r="121" spans="1:6" x14ac:dyDescent="0.3">
      <c r="A121" s="13" t="s">
        <v>323</v>
      </c>
      <c r="B121" s="1">
        <v>64909</v>
      </c>
    </row>
    <row r="122" spans="1:6" x14ac:dyDescent="0.3">
      <c r="A122" s="13" t="s">
        <v>368</v>
      </c>
      <c r="B122" s="1">
        <v>135670.39999999999</v>
      </c>
    </row>
    <row r="123" spans="1:6" x14ac:dyDescent="0.3">
      <c r="A123" s="13" t="s">
        <v>369</v>
      </c>
      <c r="B123" s="1">
        <v>118503.7</v>
      </c>
    </row>
    <row r="124" spans="1:6" x14ac:dyDescent="0.3">
      <c r="A124" s="13" t="s">
        <v>370</v>
      </c>
      <c r="B124" s="1">
        <v>117999.34782608696</v>
      </c>
    </row>
    <row r="125" spans="1:6" x14ac:dyDescent="0.3">
      <c r="A125" s="13" t="s">
        <v>371</v>
      </c>
      <c r="B125" s="1">
        <v>81333.666666666672</v>
      </c>
    </row>
    <row r="126" spans="1:6" x14ac:dyDescent="0.3">
      <c r="A126" s="13" t="s">
        <v>372</v>
      </c>
      <c r="B126" s="1">
        <v>108440.47368421052</v>
      </c>
      <c r="F126" t="s">
        <v>326</v>
      </c>
    </row>
    <row r="127" spans="1:6" x14ac:dyDescent="0.3">
      <c r="A127" s="13" t="s">
        <v>373</v>
      </c>
      <c r="B127" s="1">
        <v>66432.769230769234</v>
      </c>
      <c r="F127" t="s">
        <v>326</v>
      </c>
    </row>
    <row r="128" spans="1:6" x14ac:dyDescent="0.3">
      <c r="A128" s="4" t="s">
        <v>320</v>
      </c>
      <c r="B128" s="1">
        <v>107376.80786026201</v>
      </c>
      <c r="F128" t="s">
        <v>326</v>
      </c>
    </row>
    <row r="129" spans="6:6" x14ac:dyDescent="0.3">
      <c r="F129" t="s">
        <v>326</v>
      </c>
    </row>
    <row r="130" spans="6:6" x14ac:dyDescent="0.3">
      <c r="F130" t="s">
        <v>326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0AA68-AA1F-414C-9A9E-4AC2C235B8DA}">
  <sheetPr>
    <tabColor theme="7" tint="0.59999389629810485"/>
  </sheetPr>
  <dimension ref="A1:M230"/>
  <sheetViews>
    <sheetView tabSelected="1" zoomScale="70" zoomScaleNormal="70" workbookViewId="0">
      <selection activeCell="C29" sqref="C29"/>
    </sheetView>
  </sheetViews>
  <sheetFormatPr defaultRowHeight="14.4" x14ac:dyDescent="0.3"/>
  <cols>
    <col min="1" max="1" width="15.6640625" bestFit="1" customWidth="1"/>
    <col min="2" max="2" width="3.33203125" bestFit="1" customWidth="1"/>
    <col min="3" max="3" width="46.88671875" bestFit="1" customWidth="1"/>
    <col min="4" max="4" width="33.44140625" bestFit="1" customWidth="1"/>
    <col min="5" max="5" width="27.77734375" bestFit="1" customWidth="1"/>
    <col min="6" max="6" width="6.109375" bestFit="1" customWidth="1"/>
    <col min="7" max="7" width="7.77734375" bestFit="1" customWidth="1"/>
    <col min="8" max="8" width="29.33203125" bestFit="1" customWidth="1"/>
    <col min="9" max="9" width="28.33203125" bestFit="1" customWidth="1"/>
    <col min="10" max="10" width="31.109375" bestFit="1" customWidth="1"/>
    <col min="11" max="11" width="11.109375" bestFit="1" customWidth="1"/>
    <col min="12" max="12" width="30.21875" bestFit="1" customWidth="1"/>
    <col min="13" max="13" width="31.21875" bestFit="1"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s="1" t="s">
        <v>13</v>
      </c>
      <c r="B2">
        <v>1</v>
      </c>
      <c r="C2" s="1" t="s">
        <v>33</v>
      </c>
      <c r="D2" s="1" t="s">
        <v>34</v>
      </c>
      <c r="E2" s="1" t="s">
        <v>35</v>
      </c>
      <c r="F2" s="1" t="s">
        <v>17</v>
      </c>
      <c r="G2">
        <v>2013</v>
      </c>
      <c r="H2" s="2">
        <v>42004</v>
      </c>
      <c r="I2">
        <v>5.1980000000000004</v>
      </c>
      <c r="J2">
        <v>114200</v>
      </c>
      <c r="K2" s="1" t="s">
        <v>31</v>
      </c>
      <c r="L2">
        <v>9.0499999999999989</v>
      </c>
      <c r="M2">
        <v>0.64300000000000002</v>
      </c>
    </row>
    <row r="3" spans="1:13" x14ac:dyDescent="0.3">
      <c r="A3" s="1" t="s">
        <v>129</v>
      </c>
      <c r="B3">
        <v>3</v>
      </c>
      <c r="C3" s="1" t="s">
        <v>130</v>
      </c>
      <c r="D3" s="1" t="s">
        <v>131</v>
      </c>
      <c r="E3" s="1" t="s">
        <v>132</v>
      </c>
      <c r="F3" s="1" t="s">
        <v>17</v>
      </c>
      <c r="G3">
        <v>2014</v>
      </c>
      <c r="H3" s="2">
        <v>42339</v>
      </c>
      <c r="I3">
        <v>15</v>
      </c>
      <c r="J3">
        <v>94999</v>
      </c>
      <c r="K3" s="1" t="s">
        <v>18</v>
      </c>
      <c r="L3">
        <v>28.674000000000007</v>
      </c>
      <c r="M3">
        <v>0.76100000000000001</v>
      </c>
    </row>
    <row r="4" spans="1:13" x14ac:dyDescent="0.3">
      <c r="A4" s="1" t="s">
        <v>13</v>
      </c>
      <c r="B4">
        <v>2</v>
      </c>
      <c r="C4" s="1" t="s">
        <v>36</v>
      </c>
      <c r="D4" s="1" t="s">
        <v>37</v>
      </c>
      <c r="E4" s="1" t="s">
        <v>38</v>
      </c>
      <c r="F4" s="1" t="s">
        <v>17</v>
      </c>
      <c r="G4">
        <v>2013</v>
      </c>
      <c r="H4" s="2">
        <v>42004</v>
      </c>
      <c r="I4">
        <v>15</v>
      </c>
      <c r="J4">
        <v>115286</v>
      </c>
      <c r="K4" s="1" t="s">
        <v>39</v>
      </c>
      <c r="L4">
        <v>9.5400000000000009</v>
      </c>
      <c r="M4">
        <v>0.63500000000000001</v>
      </c>
    </row>
    <row r="5" spans="1:13" x14ac:dyDescent="0.3">
      <c r="A5" s="1" t="s">
        <v>13</v>
      </c>
      <c r="B5">
        <v>3</v>
      </c>
      <c r="C5" s="1" t="s">
        <v>14</v>
      </c>
      <c r="D5" s="1" t="s">
        <v>40</v>
      </c>
      <c r="E5" s="1" t="s">
        <v>38</v>
      </c>
      <c r="F5" s="1" t="s">
        <v>17</v>
      </c>
      <c r="G5">
        <v>2013</v>
      </c>
      <c r="H5" s="2">
        <v>42004</v>
      </c>
      <c r="I5">
        <v>15</v>
      </c>
      <c r="J5">
        <v>115391</v>
      </c>
      <c r="K5" s="1" t="s">
        <v>39</v>
      </c>
      <c r="L5">
        <v>9.5400000000000009</v>
      </c>
      <c r="M5">
        <v>0.63500000000000001</v>
      </c>
    </row>
    <row r="6" spans="1:13" x14ac:dyDescent="0.3">
      <c r="A6" s="1" t="s">
        <v>13</v>
      </c>
      <c r="B6">
        <v>9</v>
      </c>
      <c r="C6" s="1" t="s">
        <v>36</v>
      </c>
      <c r="D6" s="1" t="s">
        <v>41</v>
      </c>
      <c r="E6" s="1" t="s">
        <v>38</v>
      </c>
      <c r="F6" s="1" t="s">
        <v>17</v>
      </c>
      <c r="G6">
        <v>2013</v>
      </c>
      <c r="H6" s="2">
        <v>42369</v>
      </c>
      <c r="I6">
        <v>15</v>
      </c>
      <c r="J6">
        <v>112977</v>
      </c>
      <c r="K6" s="1" t="s">
        <v>39</v>
      </c>
      <c r="L6">
        <v>9.5400000000000009</v>
      </c>
      <c r="M6">
        <v>0.63500000000000001</v>
      </c>
    </row>
    <row r="7" spans="1:13" x14ac:dyDescent="0.3">
      <c r="A7" s="1" t="s">
        <v>13</v>
      </c>
      <c r="B7">
        <v>11</v>
      </c>
      <c r="C7" s="1" t="s">
        <v>36</v>
      </c>
      <c r="D7" s="1" t="s">
        <v>42</v>
      </c>
      <c r="E7" s="1" t="s">
        <v>38</v>
      </c>
      <c r="F7" s="1" t="s">
        <v>17</v>
      </c>
      <c r="G7">
        <v>2013</v>
      </c>
      <c r="H7" s="2">
        <v>42369</v>
      </c>
      <c r="I7">
        <v>15</v>
      </c>
      <c r="J7">
        <v>112979</v>
      </c>
      <c r="K7" s="1" t="s">
        <v>39</v>
      </c>
      <c r="L7">
        <v>9.5400000000000009</v>
      </c>
      <c r="M7">
        <v>0.63500000000000001</v>
      </c>
    </row>
    <row r="8" spans="1:13" x14ac:dyDescent="0.3">
      <c r="A8" s="1" t="s">
        <v>13</v>
      </c>
      <c r="B8">
        <v>12</v>
      </c>
      <c r="C8" s="1" t="s">
        <v>36</v>
      </c>
      <c r="D8" s="1" t="s">
        <v>40</v>
      </c>
      <c r="E8" s="1" t="s">
        <v>38</v>
      </c>
      <c r="F8" s="1" t="s">
        <v>17</v>
      </c>
      <c r="G8">
        <v>2013</v>
      </c>
      <c r="H8" s="2">
        <v>42369</v>
      </c>
      <c r="I8">
        <v>15</v>
      </c>
      <c r="J8">
        <v>112981</v>
      </c>
      <c r="K8" s="1" t="s">
        <v>39</v>
      </c>
      <c r="L8">
        <v>9.5400000000000009</v>
      </c>
      <c r="M8">
        <v>0.63500000000000001</v>
      </c>
    </row>
    <row r="9" spans="1:13" x14ac:dyDescent="0.3">
      <c r="A9" s="1" t="s">
        <v>13</v>
      </c>
      <c r="B9">
        <v>13</v>
      </c>
      <c r="C9" s="1" t="s">
        <v>14</v>
      </c>
      <c r="D9" s="1" t="s">
        <v>43</v>
      </c>
      <c r="E9" s="1" t="s">
        <v>38</v>
      </c>
      <c r="F9" s="1" t="s">
        <v>17</v>
      </c>
      <c r="G9">
        <v>2013</v>
      </c>
      <c r="H9" s="2">
        <v>42369</v>
      </c>
      <c r="I9">
        <v>15</v>
      </c>
      <c r="J9">
        <v>113070</v>
      </c>
      <c r="K9" s="1" t="s">
        <v>39</v>
      </c>
      <c r="L9">
        <v>9.5400000000000009</v>
      </c>
      <c r="M9">
        <v>0.63500000000000001</v>
      </c>
    </row>
    <row r="10" spans="1:13" x14ac:dyDescent="0.3">
      <c r="A10" s="1" t="s">
        <v>21</v>
      </c>
      <c r="B10">
        <v>1</v>
      </c>
      <c r="C10" s="1" t="s">
        <v>14</v>
      </c>
      <c r="D10" s="1" t="s">
        <v>44</v>
      </c>
      <c r="E10" s="1" t="s">
        <v>38</v>
      </c>
      <c r="F10" s="1" t="s">
        <v>24</v>
      </c>
      <c r="G10">
        <v>2013</v>
      </c>
      <c r="H10" s="2">
        <v>42735</v>
      </c>
      <c r="I10">
        <v>15</v>
      </c>
      <c r="J10">
        <v>64974</v>
      </c>
      <c r="K10" s="1" t="s">
        <v>39</v>
      </c>
      <c r="L10">
        <v>9.5400000000000009</v>
      </c>
      <c r="M10">
        <v>0.63500000000000001</v>
      </c>
    </row>
    <row r="11" spans="1:13" x14ac:dyDescent="0.3">
      <c r="A11" s="1" t="s">
        <v>21</v>
      </c>
      <c r="B11">
        <v>2</v>
      </c>
      <c r="C11" s="1" t="s">
        <v>14</v>
      </c>
      <c r="D11" s="1" t="s">
        <v>45</v>
      </c>
      <c r="E11" s="1" t="s">
        <v>38</v>
      </c>
      <c r="F11" s="1" t="s">
        <v>24</v>
      </c>
      <c r="G11">
        <v>2013</v>
      </c>
      <c r="H11" s="2">
        <v>43100</v>
      </c>
      <c r="I11">
        <v>15</v>
      </c>
      <c r="J11">
        <v>64909</v>
      </c>
      <c r="K11" s="1" t="s">
        <v>39</v>
      </c>
      <c r="L11">
        <v>9.5400000000000009</v>
      </c>
      <c r="M11">
        <v>0.63500000000000001</v>
      </c>
    </row>
    <row r="12" spans="1:13" x14ac:dyDescent="0.3">
      <c r="A12" s="1" t="s">
        <v>13</v>
      </c>
      <c r="B12">
        <v>4</v>
      </c>
      <c r="C12" s="1" t="s">
        <v>28</v>
      </c>
      <c r="D12" s="1" t="s">
        <v>76</v>
      </c>
      <c r="E12" s="1" t="s">
        <v>77</v>
      </c>
      <c r="F12" s="1" t="s">
        <v>17</v>
      </c>
      <c r="G12">
        <v>2013</v>
      </c>
      <c r="H12" s="2">
        <v>42369</v>
      </c>
      <c r="I12">
        <v>10</v>
      </c>
      <c r="J12">
        <v>112970</v>
      </c>
      <c r="K12" s="1" t="s">
        <v>67</v>
      </c>
      <c r="L12">
        <v>25.919999999999995</v>
      </c>
      <c r="M12">
        <v>0.71699999999999997</v>
      </c>
    </row>
    <row r="13" spans="1:13" x14ac:dyDescent="0.3">
      <c r="A13" s="1" t="s">
        <v>13</v>
      </c>
      <c r="B13">
        <v>8</v>
      </c>
      <c r="C13" s="1" t="s">
        <v>28</v>
      </c>
      <c r="D13" s="1" t="s">
        <v>78</v>
      </c>
      <c r="E13" s="1" t="s">
        <v>77</v>
      </c>
      <c r="F13" s="1" t="s">
        <v>17</v>
      </c>
      <c r="G13">
        <v>2013</v>
      </c>
      <c r="H13" s="2">
        <v>42369</v>
      </c>
      <c r="I13">
        <v>5</v>
      </c>
      <c r="J13">
        <v>112975</v>
      </c>
      <c r="K13" s="1" t="s">
        <v>67</v>
      </c>
      <c r="L13">
        <v>25.919999999999995</v>
      </c>
      <c r="M13">
        <v>0.71699999999999997</v>
      </c>
    </row>
    <row r="14" spans="1:13" x14ac:dyDescent="0.3">
      <c r="A14" s="1" t="s">
        <v>13</v>
      </c>
      <c r="B14">
        <v>14</v>
      </c>
      <c r="C14" s="1" t="s">
        <v>28</v>
      </c>
      <c r="D14" s="1" t="s">
        <v>79</v>
      </c>
      <c r="E14" s="1" t="s">
        <v>77</v>
      </c>
      <c r="F14" s="1" t="s">
        <v>17</v>
      </c>
      <c r="G14">
        <v>2013</v>
      </c>
      <c r="H14" s="2">
        <v>42735</v>
      </c>
      <c r="I14">
        <v>5</v>
      </c>
      <c r="J14">
        <v>110690</v>
      </c>
      <c r="K14" s="1" t="s">
        <v>67</v>
      </c>
      <c r="L14">
        <v>25.919999999999995</v>
      </c>
      <c r="M14">
        <v>0.71699999999999997</v>
      </c>
    </row>
    <row r="15" spans="1:13" x14ac:dyDescent="0.3">
      <c r="A15" s="1" t="s">
        <v>13</v>
      </c>
      <c r="B15">
        <v>15</v>
      </c>
      <c r="C15" s="1" t="s">
        <v>28</v>
      </c>
      <c r="D15" s="1" t="s">
        <v>80</v>
      </c>
      <c r="E15" s="1" t="s">
        <v>77</v>
      </c>
      <c r="F15" s="1" t="s">
        <v>17</v>
      </c>
      <c r="G15">
        <v>2013</v>
      </c>
      <c r="H15" s="2">
        <v>42735</v>
      </c>
      <c r="I15">
        <v>10</v>
      </c>
      <c r="J15">
        <v>110691</v>
      </c>
      <c r="K15" s="1" t="s">
        <v>67</v>
      </c>
      <c r="L15">
        <v>25.919999999999995</v>
      </c>
      <c r="M15">
        <v>0.71699999999999997</v>
      </c>
    </row>
    <row r="16" spans="1:13" x14ac:dyDescent="0.3">
      <c r="A16" s="1" t="s">
        <v>13</v>
      </c>
      <c r="B16">
        <v>16</v>
      </c>
      <c r="C16" s="1" t="s">
        <v>28</v>
      </c>
      <c r="D16" s="1" t="s">
        <v>81</v>
      </c>
      <c r="E16" s="1" t="s">
        <v>77</v>
      </c>
      <c r="F16" s="1" t="s">
        <v>17</v>
      </c>
      <c r="G16">
        <v>2013</v>
      </c>
      <c r="H16" s="2">
        <v>42735</v>
      </c>
      <c r="I16">
        <v>9</v>
      </c>
      <c r="J16">
        <v>110692</v>
      </c>
      <c r="K16" s="1" t="s">
        <v>67</v>
      </c>
      <c r="L16">
        <v>25.919999999999995</v>
      </c>
      <c r="M16">
        <v>0.71699999999999997</v>
      </c>
    </row>
    <row r="17" spans="1:13" x14ac:dyDescent="0.3">
      <c r="A17" s="1" t="s">
        <v>129</v>
      </c>
      <c r="B17">
        <v>17</v>
      </c>
      <c r="C17" s="1" t="s">
        <v>123</v>
      </c>
      <c r="D17" s="1" t="s">
        <v>133</v>
      </c>
      <c r="E17" s="1" t="s">
        <v>77</v>
      </c>
      <c r="F17" s="1" t="s">
        <v>17</v>
      </c>
      <c r="G17">
        <v>2014</v>
      </c>
      <c r="H17" s="2">
        <v>43435</v>
      </c>
      <c r="I17">
        <v>10</v>
      </c>
      <c r="J17">
        <v>105925</v>
      </c>
      <c r="K17" s="1" t="s">
        <v>67</v>
      </c>
      <c r="L17">
        <v>25.919999999999995</v>
      </c>
      <c r="M17">
        <v>0.71699999999999997</v>
      </c>
    </row>
    <row r="18" spans="1:13" x14ac:dyDescent="0.3">
      <c r="A18" s="1" t="s">
        <v>129</v>
      </c>
      <c r="B18">
        <v>22</v>
      </c>
      <c r="C18" s="1" t="s">
        <v>123</v>
      </c>
      <c r="D18" s="1" t="s">
        <v>134</v>
      </c>
      <c r="E18" s="1" t="s">
        <v>77</v>
      </c>
      <c r="F18" s="1" t="s">
        <v>17</v>
      </c>
      <c r="G18">
        <v>2014</v>
      </c>
      <c r="H18" s="2">
        <v>43435</v>
      </c>
      <c r="I18">
        <v>10</v>
      </c>
      <c r="J18">
        <v>106177</v>
      </c>
      <c r="K18" s="1" t="s">
        <v>67</v>
      </c>
      <c r="L18">
        <v>25.919999999999995</v>
      </c>
      <c r="M18">
        <v>0.71699999999999997</v>
      </c>
    </row>
    <row r="19" spans="1:13" x14ac:dyDescent="0.3">
      <c r="A19" s="1" t="s">
        <v>135</v>
      </c>
      <c r="B19">
        <v>1</v>
      </c>
      <c r="C19" s="1" t="s">
        <v>123</v>
      </c>
      <c r="D19" s="1" t="s">
        <v>136</v>
      </c>
      <c r="E19" s="1" t="s">
        <v>77</v>
      </c>
      <c r="F19" s="1" t="s">
        <v>17</v>
      </c>
      <c r="G19">
        <v>2015</v>
      </c>
      <c r="H19" s="2">
        <v>42705</v>
      </c>
      <c r="I19">
        <v>5</v>
      </c>
      <c r="J19">
        <v>130233</v>
      </c>
      <c r="K19" s="1" t="s">
        <v>67</v>
      </c>
      <c r="L19">
        <v>25.919999999999995</v>
      </c>
      <c r="M19">
        <v>0.71699999999999997</v>
      </c>
    </row>
    <row r="20" spans="1:13" x14ac:dyDescent="0.3">
      <c r="A20" s="1" t="s">
        <v>13</v>
      </c>
      <c r="B20">
        <v>5</v>
      </c>
      <c r="C20" s="1" t="s">
        <v>28</v>
      </c>
      <c r="D20" s="1" t="s">
        <v>29</v>
      </c>
      <c r="E20" s="1" t="s">
        <v>30</v>
      </c>
      <c r="F20" s="1" t="s">
        <v>17</v>
      </c>
      <c r="G20">
        <v>2013</v>
      </c>
      <c r="H20" s="2">
        <v>42369</v>
      </c>
      <c r="I20">
        <v>5</v>
      </c>
      <c r="J20">
        <v>112971</v>
      </c>
      <c r="K20" s="1" t="s">
        <v>31</v>
      </c>
      <c r="L20">
        <v>9.0499999999999989</v>
      </c>
      <c r="M20">
        <v>0.64300000000000002</v>
      </c>
    </row>
    <row r="21" spans="1:13" x14ac:dyDescent="0.3">
      <c r="A21" s="1" t="s">
        <v>13</v>
      </c>
      <c r="B21">
        <v>6</v>
      </c>
      <c r="C21" s="1" t="s">
        <v>28</v>
      </c>
      <c r="D21" s="1" t="s">
        <v>32</v>
      </c>
      <c r="E21" s="1" t="s">
        <v>30</v>
      </c>
      <c r="F21" s="1" t="s">
        <v>17</v>
      </c>
      <c r="G21">
        <v>2013</v>
      </c>
      <c r="H21" s="2">
        <v>42369</v>
      </c>
      <c r="I21">
        <v>5</v>
      </c>
      <c r="J21">
        <v>112973</v>
      </c>
      <c r="K21" s="1" t="s">
        <v>31</v>
      </c>
      <c r="L21">
        <v>9.0499999999999989</v>
      </c>
      <c r="M21">
        <v>0.64300000000000002</v>
      </c>
    </row>
    <row r="22" spans="1:13" x14ac:dyDescent="0.3">
      <c r="A22" s="1" t="s">
        <v>129</v>
      </c>
      <c r="B22">
        <v>5</v>
      </c>
      <c r="C22" s="1" t="s">
        <v>123</v>
      </c>
      <c r="D22" s="1" t="s">
        <v>137</v>
      </c>
      <c r="E22" s="1" t="s">
        <v>30</v>
      </c>
      <c r="F22" s="1" t="s">
        <v>17</v>
      </c>
      <c r="G22">
        <v>2014</v>
      </c>
      <c r="H22" s="2">
        <v>42705</v>
      </c>
      <c r="I22">
        <v>5</v>
      </c>
      <c r="J22">
        <v>111839</v>
      </c>
      <c r="K22" s="1" t="s">
        <v>31</v>
      </c>
      <c r="L22">
        <v>9.0499999999999989</v>
      </c>
      <c r="M22">
        <v>0.64300000000000002</v>
      </c>
    </row>
    <row r="23" spans="1:13" x14ac:dyDescent="0.3">
      <c r="A23" s="1" t="s">
        <v>135</v>
      </c>
      <c r="B23">
        <v>2</v>
      </c>
      <c r="C23" s="1" t="s">
        <v>123</v>
      </c>
      <c r="D23" s="1" t="s">
        <v>138</v>
      </c>
      <c r="E23" s="1" t="s">
        <v>30</v>
      </c>
      <c r="F23" s="1" t="s">
        <v>17</v>
      </c>
      <c r="G23">
        <v>2015</v>
      </c>
      <c r="H23" s="2">
        <v>42705</v>
      </c>
      <c r="I23">
        <v>5</v>
      </c>
      <c r="J23">
        <v>130233</v>
      </c>
      <c r="K23" s="1" t="s">
        <v>31</v>
      </c>
      <c r="L23">
        <v>9.0499999999999989</v>
      </c>
      <c r="M23">
        <v>0.64300000000000002</v>
      </c>
    </row>
    <row r="24" spans="1:13" x14ac:dyDescent="0.3">
      <c r="A24" s="1" t="s">
        <v>13</v>
      </c>
      <c r="B24">
        <v>7</v>
      </c>
      <c r="C24" s="1" t="s">
        <v>28</v>
      </c>
      <c r="D24" s="1" t="s">
        <v>65</v>
      </c>
      <c r="E24" s="1" t="s">
        <v>66</v>
      </c>
      <c r="F24" s="1" t="s">
        <v>17</v>
      </c>
      <c r="G24">
        <v>2013</v>
      </c>
      <c r="H24" s="2">
        <v>42369</v>
      </c>
      <c r="I24">
        <v>5</v>
      </c>
      <c r="J24">
        <v>112974</v>
      </c>
      <c r="K24" s="1" t="s">
        <v>67</v>
      </c>
      <c r="L24">
        <v>25.919999999999995</v>
      </c>
      <c r="M24">
        <v>0.71699999999999997</v>
      </c>
    </row>
    <row r="25" spans="1:13" x14ac:dyDescent="0.3">
      <c r="A25" s="1" t="s">
        <v>13</v>
      </c>
      <c r="B25">
        <v>10</v>
      </c>
      <c r="C25" s="1" t="s">
        <v>68</v>
      </c>
      <c r="D25" s="1" t="s">
        <v>69</v>
      </c>
      <c r="E25" s="1" t="s">
        <v>66</v>
      </c>
      <c r="F25" s="1" t="s">
        <v>17</v>
      </c>
      <c r="G25">
        <v>2013</v>
      </c>
      <c r="H25" s="2">
        <v>42369</v>
      </c>
      <c r="I25">
        <v>25</v>
      </c>
      <c r="J25">
        <v>112977</v>
      </c>
      <c r="K25" s="1" t="s">
        <v>67</v>
      </c>
      <c r="L25">
        <v>25.919999999999995</v>
      </c>
      <c r="M25">
        <v>0.71699999999999997</v>
      </c>
    </row>
    <row r="26" spans="1:13" x14ac:dyDescent="0.3">
      <c r="A26" s="1" t="s">
        <v>13</v>
      </c>
      <c r="B26">
        <v>17</v>
      </c>
      <c r="C26" s="1" t="s">
        <v>28</v>
      </c>
      <c r="D26" s="1" t="s">
        <v>70</v>
      </c>
      <c r="E26" s="1" t="s">
        <v>66</v>
      </c>
      <c r="F26" s="1" t="s">
        <v>17</v>
      </c>
      <c r="G26">
        <v>2013</v>
      </c>
      <c r="H26" s="2">
        <v>42735</v>
      </c>
      <c r="I26">
        <v>10</v>
      </c>
      <c r="J26">
        <v>110693</v>
      </c>
      <c r="K26" s="1" t="s">
        <v>67</v>
      </c>
      <c r="L26">
        <v>25.919999999999995</v>
      </c>
      <c r="M26">
        <v>0.71699999999999997</v>
      </c>
    </row>
    <row r="27" spans="1:13" x14ac:dyDescent="0.3">
      <c r="A27" s="1" t="s">
        <v>13</v>
      </c>
      <c r="B27">
        <v>18</v>
      </c>
      <c r="C27" s="1" t="s">
        <v>28</v>
      </c>
      <c r="D27" s="1" t="s">
        <v>71</v>
      </c>
      <c r="E27" s="1" t="s">
        <v>66</v>
      </c>
      <c r="F27" s="1" t="s">
        <v>17</v>
      </c>
      <c r="G27">
        <v>2013</v>
      </c>
      <c r="H27" s="2">
        <v>42735</v>
      </c>
      <c r="I27">
        <v>25</v>
      </c>
      <c r="J27">
        <v>110694</v>
      </c>
      <c r="K27" s="1" t="s">
        <v>67</v>
      </c>
      <c r="L27">
        <v>25.919999999999995</v>
      </c>
      <c r="M27">
        <v>0.71699999999999997</v>
      </c>
    </row>
    <row r="28" spans="1:13" x14ac:dyDescent="0.3">
      <c r="A28" s="1" t="s">
        <v>13</v>
      </c>
      <c r="B28">
        <v>31</v>
      </c>
      <c r="C28" s="1" t="s">
        <v>28</v>
      </c>
      <c r="D28" s="1" t="s">
        <v>72</v>
      </c>
      <c r="E28" s="1" t="s">
        <v>66</v>
      </c>
      <c r="F28" s="1" t="s">
        <v>17</v>
      </c>
      <c r="G28">
        <v>2013</v>
      </c>
      <c r="H28" s="2">
        <v>43100</v>
      </c>
      <c r="I28">
        <v>5</v>
      </c>
      <c r="J28">
        <v>108593</v>
      </c>
      <c r="K28" s="1" t="s">
        <v>67</v>
      </c>
      <c r="L28">
        <v>25.919999999999995</v>
      </c>
      <c r="M28">
        <v>0.71699999999999997</v>
      </c>
    </row>
    <row r="29" spans="1:13" x14ac:dyDescent="0.3">
      <c r="A29" s="1" t="s">
        <v>13</v>
      </c>
      <c r="B29">
        <v>32</v>
      </c>
      <c r="C29" s="1" t="s">
        <v>28</v>
      </c>
      <c r="D29" s="1" t="s">
        <v>73</v>
      </c>
      <c r="E29" s="1" t="s">
        <v>66</v>
      </c>
      <c r="F29" s="1" t="s">
        <v>17</v>
      </c>
      <c r="G29">
        <v>2013</v>
      </c>
      <c r="H29" s="2">
        <v>43100</v>
      </c>
      <c r="I29">
        <v>5</v>
      </c>
      <c r="J29">
        <v>108594</v>
      </c>
      <c r="K29" s="1" t="s">
        <v>67</v>
      </c>
      <c r="L29">
        <v>25.919999999999995</v>
      </c>
      <c r="M29">
        <v>0.71699999999999997</v>
      </c>
    </row>
    <row r="30" spans="1:13" x14ac:dyDescent="0.3">
      <c r="A30" s="1" t="s">
        <v>21</v>
      </c>
      <c r="B30">
        <v>3</v>
      </c>
      <c r="C30" s="1" t="s">
        <v>14</v>
      </c>
      <c r="D30" s="1" t="s">
        <v>74</v>
      </c>
      <c r="E30" s="1" t="s">
        <v>66</v>
      </c>
      <c r="F30" s="1" t="s">
        <v>24</v>
      </c>
      <c r="G30">
        <v>2013</v>
      </c>
      <c r="H30" s="2">
        <v>43100</v>
      </c>
      <c r="I30">
        <v>15</v>
      </c>
      <c r="J30">
        <v>64909</v>
      </c>
      <c r="K30" s="1" t="s">
        <v>67</v>
      </c>
      <c r="L30">
        <v>25.919999999999995</v>
      </c>
      <c r="M30">
        <v>0.71699999999999997</v>
      </c>
    </row>
    <row r="31" spans="1:13" x14ac:dyDescent="0.3">
      <c r="A31" s="1" t="s">
        <v>21</v>
      </c>
      <c r="B31">
        <v>4</v>
      </c>
      <c r="C31" s="1" t="s">
        <v>14</v>
      </c>
      <c r="D31" s="1" t="s">
        <v>75</v>
      </c>
      <c r="E31" s="1" t="s">
        <v>66</v>
      </c>
      <c r="F31" s="1" t="s">
        <v>24</v>
      </c>
      <c r="G31">
        <v>2013</v>
      </c>
      <c r="H31" s="2">
        <v>43100</v>
      </c>
      <c r="I31">
        <v>15</v>
      </c>
      <c r="J31">
        <v>64909</v>
      </c>
      <c r="K31" s="1" t="s">
        <v>67</v>
      </c>
      <c r="L31">
        <v>25.919999999999995</v>
      </c>
      <c r="M31">
        <v>0.71699999999999997</v>
      </c>
    </row>
    <row r="32" spans="1:13" x14ac:dyDescent="0.3">
      <c r="A32" s="1" t="s">
        <v>129</v>
      </c>
      <c r="B32">
        <v>6</v>
      </c>
      <c r="C32" s="1" t="s">
        <v>123</v>
      </c>
      <c r="D32" s="1" t="s">
        <v>139</v>
      </c>
      <c r="E32" s="1" t="s">
        <v>66</v>
      </c>
      <c r="F32" s="1" t="s">
        <v>17</v>
      </c>
      <c r="G32">
        <v>2014</v>
      </c>
      <c r="H32" s="2">
        <v>42705</v>
      </c>
      <c r="I32">
        <v>10</v>
      </c>
      <c r="J32">
        <v>111839</v>
      </c>
      <c r="K32" s="1" t="s">
        <v>67</v>
      </c>
      <c r="L32">
        <v>25.919999999999995</v>
      </c>
      <c r="M32">
        <v>0.71699999999999997</v>
      </c>
    </row>
    <row r="33" spans="1:13" x14ac:dyDescent="0.3">
      <c r="A33" s="1" t="s">
        <v>129</v>
      </c>
      <c r="B33">
        <v>7</v>
      </c>
      <c r="C33" s="1" t="s">
        <v>123</v>
      </c>
      <c r="D33" s="1" t="s">
        <v>140</v>
      </c>
      <c r="E33" s="1" t="s">
        <v>66</v>
      </c>
      <c r="F33" s="1" t="s">
        <v>17</v>
      </c>
      <c r="G33">
        <v>2014</v>
      </c>
      <c r="H33" s="2">
        <v>43070</v>
      </c>
      <c r="I33">
        <v>10</v>
      </c>
      <c r="J33">
        <v>107096</v>
      </c>
      <c r="K33" s="1" t="s">
        <v>67</v>
      </c>
      <c r="L33">
        <v>25.919999999999995</v>
      </c>
      <c r="M33">
        <v>0.71699999999999997</v>
      </c>
    </row>
    <row r="34" spans="1:13" x14ac:dyDescent="0.3">
      <c r="A34" s="1" t="s">
        <v>129</v>
      </c>
      <c r="B34">
        <v>20</v>
      </c>
      <c r="C34" s="1" t="s">
        <v>123</v>
      </c>
      <c r="D34" s="1" t="s">
        <v>141</v>
      </c>
      <c r="E34" s="1" t="s">
        <v>66</v>
      </c>
      <c r="F34" s="1" t="s">
        <v>17</v>
      </c>
      <c r="G34">
        <v>2014</v>
      </c>
      <c r="H34" s="2">
        <v>43435</v>
      </c>
      <c r="I34">
        <v>15</v>
      </c>
      <c r="J34">
        <v>106051</v>
      </c>
      <c r="K34" s="1" t="s">
        <v>67</v>
      </c>
      <c r="L34">
        <v>25.919999999999995</v>
      </c>
      <c r="M34">
        <v>0.71699999999999997</v>
      </c>
    </row>
    <row r="35" spans="1:13" x14ac:dyDescent="0.3">
      <c r="A35" s="1" t="s">
        <v>129</v>
      </c>
      <c r="B35">
        <v>25</v>
      </c>
      <c r="C35" s="1" t="s">
        <v>123</v>
      </c>
      <c r="D35" s="1" t="s">
        <v>122</v>
      </c>
      <c r="E35" s="1" t="s">
        <v>66</v>
      </c>
      <c r="F35" s="1" t="s">
        <v>17</v>
      </c>
      <c r="G35">
        <v>2014</v>
      </c>
      <c r="H35" s="2">
        <v>43435</v>
      </c>
      <c r="I35">
        <v>10</v>
      </c>
      <c r="J35">
        <v>106300</v>
      </c>
      <c r="K35" s="1" t="s">
        <v>67</v>
      </c>
      <c r="L35">
        <v>25.919999999999995</v>
      </c>
      <c r="M35">
        <v>0.71699999999999997</v>
      </c>
    </row>
    <row r="36" spans="1:13" x14ac:dyDescent="0.3">
      <c r="A36" s="1" t="s">
        <v>135</v>
      </c>
      <c r="B36">
        <v>6</v>
      </c>
      <c r="C36" s="1" t="s">
        <v>123</v>
      </c>
      <c r="D36" s="1" t="s">
        <v>142</v>
      </c>
      <c r="E36" s="1" t="s">
        <v>66</v>
      </c>
      <c r="F36" s="1" t="s">
        <v>17</v>
      </c>
      <c r="G36">
        <v>2015</v>
      </c>
      <c r="H36" s="2">
        <v>43800</v>
      </c>
      <c r="I36">
        <v>25</v>
      </c>
      <c r="J36">
        <v>122574</v>
      </c>
      <c r="K36" s="1" t="s">
        <v>67</v>
      </c>
      <c r="L36">
        <v>25.919999999999995</v>
      </c>
      <c r="M36">
        <v>0.71699999999999997</v>
      </c>
    </row>
    <row r="37" spans="1:13" x14ac:dyDescent="0.3">
      <c r="A37" s="1" t="s">
        <v>13</v>
      </c>
      <c r="B37">
        <v>19</v>
      </c>
      <c r="C37" s="1" t="s">
        <v>14</v>
      </c>
      <c r="D37" s="1" t="s">
        <v>15</v>
      </c>
      <c r="E37" s="1" t="s">
        <v>16</v>
      </c>
      <c r="F37" s="1" t="s">
        <v>17</v>
      </c>
      <c r="G37">
        <v>2013</v>
      </c>
      <c r="H37" s="2">
        <v>42735</v>
      </c>
      <c r="I37">
        <v>15</v>
      </c>
      <c r="J37">
        <v>110700</v>
      </c>
      <c r="K37" s="1" t="s">
        <v>18</v>
      </c>
      <c r="L37">
        <v>28.674000000000007</v>
      </c>
      <c r="M37">
        <v>0.76100000000000001</v>
      </c>
    </row>
    <row r="38" spans="1:13" x14ac:dyDescent="0.3">
      <c r="A38" s="1" t="s">
        <v>13</v>
      </c>
      <c r="B38">
        <v>20</v>
      </c>
      <c r="C38" s="1" t="s">
        <v>14</v>
      </c>
      <c r="D38" s="1" t="s">
        <v>19</v>
      </c>
      <c r="E38" s="1" t="s">
        <v>16</v>
      </c>
      <c r="F38" s="1" t="s">
        <v>17</v>
      </c>
      <c r="G38">
        <v>2013</v>
      </c>
      <c r="H38" s="2">
        <v>42735</v>
      </c>
      <c r="I38">
        <v>15</v>
      </c>
      <c r="J38">
        <v>110705</v>
      </c>
      <c r="K38" s="1" t="s">
        <v>18</v>
      </c>
      <c r="L38">
        <v>28.674000000000007</v>
      </c>
      <c r="M38">
        <v>0.76100000000000001</v>
      </c>
    </row>
    <row r="39" spans="1:13" x14ac:dyDescent="0.3">
      <c r="A39" s="1" t="s">
        <v>13</v>
      </c>
      <c r="B39">
        <v>21</v>
      </c>
      <c r="C39" s="1" t="s">
        <v>14</v>
      </c>
      <c r="D39" s="1" t="s">
        <v>20</v>
      </c>
      <c r="E39" s="1" t="s">
        <v>16</v>
      </c>
      <c r="F39" s="1" t="s">
        <v>17</v>
      </c>
      <c r="G39">
        <v>2013</v>
      </c>
      <c r="H39" s="2">
        <v>42735</v>
      </c>
      <c r="I39">
        <v>15</v>
      </c>
      <c r="J39">
        <v>110710</v>
      </c>
      <c r="K39" s="1" t="s">
        <v>18</v>
      </c>
      <c r="L39">
        <v>28.674000000000007</v>
      </c>
      <c r="M39">
        <v>0.76100000000000001</v>
      </c>
    </row>
    <row r="40" spans="1:13" x14ac:dyDescent="0.3">
      <c r="A40" s="1" t="s">
        <v>13</v>
      </c>
      <c r="B40">
        <v>22</v>
      </c>
      <c r="C40" s="1" t="s">
        <v>36</v>
      </c>
      <c r="D40" s="1" t="s">
        <v>61</v>
      </c>
      <c r="E40" s="1" t="s">
        <v>62</v>
      </c>
      <c r="F40" s="1" t="s">
        <v>17</v>
      </c>
      <c r="G40">
        <v>2013</v>
      </c>
      <c r="H40" s="2">
        <v>42735</v>
      </c>
      <c r="I40">
        <v>15</v>
      </c>
      <c r="J40">
        <v>110715</v>
      </c>
      <c r="K40" s="1" t="s">
        <v>39</v>
      </c>
      <c r="L40">
        <v>9.5400000000000009</v>
      </c>
      <c r="M40">
        <v>0.63500000000000001</v>
      </c>
    </row>
    <row r="41" spans="1:13" x14ac:dyDescent="0.3">
      <c r="A41" s="1" t="s">
        <v>52</v>
      </c>
      <c r="B41">
        <v>1</v>
      </c>
      <c r="C41" s="1" t="s">
        <v>53</v>
      </c>
      <c r="D41" s="1" t="s">
        <v>63</v>
      </c>
      <c r="E41" s="1" t="s">
        <v>62</v>
      </c>
      <c r="F41" s="1" t="s">
        <v>56</v>
      </c>
      <c r="G41">
        <v>2014</v>
      </c>
      <c r="H41" s="2">
        <v>43070</v>
      </c>
      <c r="I41">
        <v>10</v>
      </c>
      <c r="J41">
        <v>146000</v>
      </c>
      <c r="K41" s="1" t="s">
        <v>39</v>
      </c>
      <c r="L41">
        <v>9.5400000000000009</v>
      </c>
      <c r="M41">
        <v>0.63500000000000001</v>
      </c>
    </row>
    <row r="42" spans="1:13" x14ac:dyDescent="0.3">
      <c r="A42" s="1" t="s">
        <v>52</v>
      </c>
      <c r="B42">
        <v>2</v>
      </c>
      <c r="C42" s="1" t="s">
        <v>53</v>
      </c>
      <c r="D42" s="1" t="s">
        <v>64</v>
      </c>
      <c r="E42" s="1" t="s">
        <v>62</v>
      </c>
      <c r="F42" s="1" t="s">
        <v>56</v>
      </c>
      <c r="G42">
        <v>2014</v>
      </c>
      <c r="H42" s="2">
        <v>43070</v>
      </c>
      <c r="I42">
        <v>5.04</v>
      </c>
      <c r="J42">
        <v>146000</v>
      </c>
      <c r="K42" s="1" t="s">
        <v>39</v>
      </c>
      <c r="L42">
        <v>9.5400000000000009</v>
      </c>
      <c r="M42">
        <v>0.63500000000000001</v>
      </c>
    </row>
    <row r="43" spans="1:13" x14ac:dyDescent="0.3">
      <c r="A43" s="1" t="s">
        <v>129</v>
      </c>
      <c r="B43">
        <v>13</v>
      </c>
      <c r="C43" s="1" t="s">
        <v>143</v>
      </c>
      <c r="D43" s="1" t="s">
        <v>144</v>
      </c>
      <c r="E43" s="1" t="s">
        <v>62</v>
      </c>
      <c r="F43" s="1" t="s">
        <v>17</v>
      </c>
      <c r="G43">
        <v>2014</v>
      </c>
      <c r="H43" s="2">
        <v>43070</v>
      </c>
      <c r="I43">
        <v>50</v>
      </c>
      <c r="J43">
        <v>108000</v>
      </c>
      <c r="K43" s="1" t="s">
        <v>39</v>
      </c>
      <c r="L43">
        <v>9.5400000000000009</v>
      </c>
      <c r="M43">
        <v>0.63500000000000001</v>
      </c>
    </row>
    <row r="44" spans="1:13" x14ac:dyDescent="0.3">
      <c r="A44" s="1" t="s">
        <v>129</v>
      </c>
      <c r="B44">
        <v>33</v>
      </c>
      <c r="C44" s="1" t="s">
        <v>143</v>
      </c>
      <c r="D44" s="1" t="s">
        <v>145</v>
      </c>
      <c r="E44" s="1" t="s">
        <v>62</v>
      </c>
      <c r="F44" s="1" t="s">
        <v>17</v>
      </c>
      <c r="G44">
        <v>2014</v>
      </c>
      <c r="H44" s="2">
        <v>43435</v>
      </c>
      <c r="I44">
        <v>25</v>
      </c>
      <c r="J44">
        <v>106700</v>
      </c>
      <c r="K44" s="1" t="s">
        <v>39</v>
      </c>
      <c r="L44">
        <v>9.5400000000000009</v>
      </c>
      <c r="M44">
        <v>0.63500000000000001</v>
      </c>
    </row>
    <row r="45" spans="1:13" x14ac:dyDescent="0.3">
      <c r="A45" s="1" t="s">
        <v>135</v>
      </c>
      <c r="B45">
        <v>4</v>
      </c>
      <c r="C45" s="1" t="s">
        <v>143</v>
      </c>
      <c r="D45" s="1" t="s">
        <v>146</v>
      </c>
      <c r="E45" s="1" t="s">
        <v>62</v>
      </c>
      <c r="F45" s="1" t="s">
        <v>17</v>
      </c>
      <c r="G45">
        <v>2015</v>
      </c>
      <c r="H45" s="2">
        <v>43800</v>
      </c>
      <c r="I45">
        <v>10</v>
      </c>
      <c r="J45">
        <v>122570</v>
      </c>
      <c r="K45" s="1" t="s">
        <v>39</v>
      </c>
      <c r="L45">
        <v>9.5400000000000009</v>
      </c>
      <c r="M45">
        <v>0.63500000000000001</v>
      </c>
    </row>
    <row r="46" spans="1:13" x14ac:dyDescent="0.3">
      <c r="A46" s="1" t="s">
        <v>135</v>
      </c>
      <c r="B46">
        <v>5</v>
      </c>
      <c r="C46" s="1" t="s">
        <v>143</v>
      </c>
      <c r="D46" s="1" t="s">
        <v>147</v>
      </c>
      <c r="E46" s="1" t="s">
        <v>62</v>
      </c>
      <c r="F46" s="1" t="s">
        <v>17</v>
      </c>
      <c r="G46">
        <v>2015</v>
      </c>
      <c r="H46" s="2">
        <v>43800</v>
      </c>
      <c r="I46">
        <v>15</v>
      </c>
      <c r="J46">
        <v>122570</v>
      </c>
      <c r="K46" s="1" t="s">
        <v>39</v>
      </c>
      <c r="L46">
        <v>9.5400000000000009</v>
      </c>
      <c r="M46">
        <v>0.63500000000000001</v>
      </c>
    </row>
    <row r="47" spans="1:13" x14ac:dyDescent="0.3">
      <c r="A47" s="1" t="s">
        <v>13</v>
      </c>
      <c r="B47">
        <v>23</v>
      </c>
      <c r="C47" s="1" t="s">
        <v>36</v>
      </c>
      <c r="D47" s="1" t="s">
        <v>46</v>
      </c>
      <c r="E47" s="1" t="s">
        <v>47</v>
      </c>
      <c r="F47" s="1" t="s">
        <v>17</v>
      </c>
      <c r="G47">
        <v>2013</v>
      </c>
      <c r="H47" s="2">
        <v>42735</v>
      </c>
      <c r="I47">
        <v>15</v>
      </c>
      <c r="J47">
        <v>110717</v>
      </c>
      <c r="K47" s="1" t="s">
        <v>39</v>
      </c>
      <c r="L47">
        <v>9.5400000000000009</v>
      </c>
      <c r="M47">
        <v>0.63500000000000001</v>
      </c>
    </row>
    <row r="48" spans="1:13" x14ac:dyDescent="0.3">
      <c r="A48" s="1" t="s">
        <v>13</v>
      </c>
      <c r="B48">
        <v>24</v>
      </c>
      <c r="C48" s="1" t="s">
        <v>36</v>
      </c>
      <c r="D48" s="1" t="s">
        <v>48</v>
      </c>
      <c r="E48" s="1" t="s">
        <v>47</v>
      </c>
      <c r="F48" s="1" t="s">
        <v>17</v>
      </c>
      <c r="G48">
        <v>2013</v>
      </c>
      <c r="H48" s="2">
        <v>42735</v>
      </c>
      <c r="I48">
        <v>15</v>
      </c>
      <c r="J48">
        <v>110719</v>
      </c>
      <c r="K48" s="1" t="s">
        <v>39</v>
      </c>
      <c r="L48">
        <v>9.5400000000000009</v>
      </c>
      <c r="M48">
        <v>0.63500000000000001</v>
      </c>
    </row>
    <row r="49" spans="1:13" x14ac:dyDescent="0.3">
      <c r="A49" s="1" t="s">
        <v>13</v>
      </c>
      <c r="B49">
        <v>28</v>
      </c>
      <c r="C49" s="1" t="s">
        <v>36</v>
      </c>
      <c r="D49" s="1" t="s">
        <v>49</v>
      </c>
      <c r="E49" s="1" t="s">
        <v>47</v>
      </c>
      <c r="F49" s="1" t="s">
        <v>17</v>
      </c>
      <c r="G49">
        <v>2013</v>
      </c>
      <c r="H49" s="2">
        <v>43100</v>
      </c>
      <c r="I49">
        <v>15</v>
      </c>
      <c r="J49">
        <v>108505</v>
      </c>
      <c r="K49" s="1" t="s">
        <v>39</v>
      </c>
      <c r="L49">
        <v>9.5400000000000009</v>
      </c>
      <c r="M49">
        <v>0.63500000000000001</v>
      </c>
    </row>
    <row r="50" spans="1:13" x14ac:dyDescent="0.3">
      <c r="A50" s="1" t="s">
        <v>13</v>
      </c>
      <c r="B50">
        <v>29</v>
      </c>
      <c r="C50" s="1" t="s">
        <v>36</v>
      </c>
      <c r="D50" s="1" t="s">
        <v>50</v>
      </c>
      <c r="E50" s="1" t="s">
        <v>47</v>
      </c>
      <c r="F50" s="1" t="s">
        <v>17</v>
      </c>
      <c r="G50">
        <v>2013</v>
      </c>
      <c r="H50" s="2">
        <v>43100</v>
      </c>
      <c r="I50">
        <v>15</v>
      </c>
      <c r="J50">
        <v>108506</v>
      </c>
      <c r="K50" s="1" t="s">
        <v>39</v>
      </c>
      <c r="L50">
        <v>9.5400000000000009</v>
      </c>
      <c r="M50">
        <v>0.63500000000000001</v>
      </c>
    </row>
    <row r="51" spans="1:13" x14ac:dyDescent="0.3">
      <c r="A51" s="1" t="s">
        <v>13</v>
      </c>
      <c r="B51">
        <v>30</v>
      </c>
      <c r="C51" s="1" t="s">
        <v>14</v>
      </c>
      <c r="D51" s="1" t="s">
        <v>51</v>
      </c>
      <c r="E51" s="1" t="s">
        <v>47</v>
      </c>
      <c r="F51" s="1" t="s">
        <v>17</v>
      </c>
      <c r="G51">
        <v>2013</v>
      </c>
      <c r="H51" s="2">
        <v>43100</v>
      </c>
      <c r="I51">
        <v>15</v>
      </c>
      <c r="J51">
        <v>108590</v>
      </c>
      <c r="K51" s="1" t="s">
        <v>39</v>
      </c>
      <c r="L51">
        <v>9.5400000000000009</v>
      </c>
      <c r="M51">
        <v>0.63500000000000001</v>
      </c>
    </row>
    <row r="52" spans="1:13" x14ac:dyDescent="0.3">
      <c r="A52" s="1" t="s">
        <v>129</v>
      </c>
      <c r="B52">
        <v>26</v>
      </c>
      <c r="C52" s="1" t="s">
        <v>143</v>
      </c>
      <c r="D52" s="1" t="s">
        <v>148</v>
      </c>
      <c r="E52" s="1" t="s">
        <v>47</v>
      </c>
      <c r="F52" s="1" t="s">
        <v>17</v>
      </c>
      <c r="G52">
        <v>2014</v>
      </c>
      <c r="H52" s="2">
        <v>43435</v>
      </c>
      <c r="I52">
        <v>25</v>
      </c>
      <c r="J52">
        <v>106300</v>
      </c>
      <c r="K52" s="1" t="s">
        <v>39</v>
      </c>
      <c r="L52">
        <v>9.5400000000000009</v>
      </c>
      <c r="M52">
        <v>0.63500000000000001</v>
      </c>
    </row>
    <row r="53" spans="1:13" x14ac:dyDescent="0.3">
      <c r="A53" s="1" t="s">
        <v>13</v>
      </c>
      <c r="B53">
        <v>25</v>
      </c>
      <c r="C53" s="1" t="s">
        <v>36</v>
      </c>
      <c r="D53" s="1" t="s">
        <v>57</v>
      </c>
      <c r="E53" s="1" t="s">
        <v>58</v>
      </c>
      <c r="F53" s="1" t="s">
        <v>17</v>
      </c>
      <c r="G53">
        <v>2013</v>
      </c>
      <c r="H53" s="2">
        <v>43100</v>
      </c>
      <c r="I53">
        <v>15</v>
      </c>
      <c r="J53">
        <v>108502</v>
      </c>
      <c r="K53" s="1" t="s">
        <v>39</v>
      </c>
      <c r="L53">
        <v>9.5400000000000009</v>
      </c>
      <c r="M53">
        <v>0.63500000000000001</v>
      </c>
    </row>
    <row r="54" spans="1:13" x14ac:dyDescent="0.3">
      <c r="A54" s="1" t="s">
        <v>13</v>
      </c>
      <c r="B54">
        <v>26</v>
      </c>
      <c r="C54" s="1" t="s">
        <v>36</v>
      </c>
      <c r="D54" s="1" t="s">
        <v>59</v>
      </c>
      <c r="E54" s="1" t="s">
        <v>58</v>
      </c>
      <c r="F54" s="1" t="s">
        <v>17</v>
      </c>
      <c r="G54">
        <v>2013</v>
      </c>
      <c r="H54" s="2">
        <v>43100</v>
      </c>
      <c r="I54">
        <v>15</v>
      </c>
      <c r="J54">
        <v>108503</v>
      </c>
      <c r="K54" s="1" t="s">
        <v>39</v>
      </c>
      <c r="L54">
        <v>9.5400000000000009</v>
      </c>
      <c r="M54">
        <v>0.63500000000000001</v>
      </c>
    </row>
    <row r="55" spans="1:13" x14ac:dyDescent="0.3">
      <c r="A55" s="1" t="s">
        <v>13</v>
      </c>
      <c r="B55">
        <v>27</v>
      </c>
      <c r="C55" s="1" t="s">
        <v>36</v>
      </c>
      <c r="D55" s="1" t="s">
        <v>60</v>
      </c>
      <c r="E55" s="1" t="s">
        <v>58</v>
      </c>
      <c r="F55" s="1" t="s">
        <v>17</v>
      </c>
      <c r="G55">
        <v>2013</v>
      </c>
      <c r="H55" s="2">
        <v>43100</v>
      </c>
      <c r="I55">
        <v>15</v>
      </c>
      <c r="J55">
        <v>108504</v>
      </c>
      <c r="K55" s="1" t="s">
        <v>39</v>
      </c>
      <c r="L55">
        <v>9.5400000000000009</v>
      </c>
      <c r="M55">
        <v>0.63500000000000001</v>
      </c>
    </row>
    <row r="56" spans="1:13" x14ac:dyDescent="0.3">
      <c r="A56" s="1" t="s">
        <v>83</v>
      </c>
      <c r="B56">
        <v>1</v>
      </c>
      <c r="C56" s="1" t="s">
        <v>84</v>
      </c>
      <c r="D56" s="1" t="s">
        <v>85</v>
      </c>
      <c r="E56" s="1" t="s">
        <v>58</v>
      </c>
      <c r="F56" s="1" t="s">
        <v>86</v>
      </c>
      <c r="G56">
        <v>2014</v>
      </c>
      <c r="H56" s="2">
        <v>42339</v>
      </c>
      <c r="I56">
        <v>51</v>
      </c>
      <c r="J56">
        <v>65696</v>
      </c>
      <c r="K56" s="1" t="s">
        <v>39</v>
      </c>
      <c r="L56">
        <v>9.5400000000000009</v>
      </c>
      <c r="M56">
        <v>0.63500000000000001</v>
      </c>
    </row>
    <row r="57" spans="1:13" x14ac:dyDescent="0.3">
      <c r="A57" s="1" t="s">
        <v>135</v>
      </c>
      <c r="B57">
        <v>3</v>
      </c>
      <c r="C57" s="1" t="s">
        <v>143</v>
      </c>
      <c r="D57" s="1" t="s">
        <v>149</v>
      </c>
      <c r="E57" s="1" t="s">
        <v>58</v>
      </c>
      <c r="F57" s="1" t="s">
        <v>17</v>
      </c>
      <c r="G57">
        <v>2015</v>
      </c>
      <c r="H57" s="2">
        <v>43800</v>
      </c>
      <c r="I57">
        <v>25</v>
      </c>
      <c r="J57">
        <v>122570</v>
      </c>
      <c r="K57" s="1" t="s">
        <v>39</v>
      </c>
      <c r="L57">
        <v>9.5400000000000009</v>
      </c>
      <c r="M57">
        <v>0.63500000000000001</v>
      </c>
    </row>
    <row r="58" spans="1:13" x14ac:dyDescent="0.3">
      <c r="A58" s="1" t="s">
        <v>129</v>
      </c>
      <c r="B58">
        <v>4</v>
      </c>
      <c r="C58" s="1" t="s">
        <v>143</v>
      </c>
      <c r="D58" s="1" t="s">
        <v>150</v>
      </c>
      <c r="E58" s="1" t="s">
        <v>97</v>
      </c>
      <c r="F58" s="1" t="s">
        <v>17</v>
      </c>
      <c r="G58">
        <v>2014</v>
      </c>
      <c r="H58" s="2">
        <v>42705</v>
      </c>
      <c r="I58">
        <v>25</v>
      </c>
      <c r="J58">
        <v>111000</v>
      </c>
      <c r="K58" s="1" t="s">
        <v>25</v>
      </c>
      <c r="L58">
        <v>9.68</v>
      </c>
      <c r="M58">
        <v>0.73499999999999999</v>
      </c>
    </row>
    <row r="59" spans="1:13" x14ac:dyDescent="0.3">
      <c r="A59" s="1" t="s">
        <v>129</v>
      </c>
      <c r="B59">
        <v>9</v>
      </c>
      <c r="C59" s="1" t="s">
        <v>143</v>
      </c>
      <c r="D59" s="1" t="s">
        <v>151</v>
      </c>
      <c r="E59" s="1" t="s">
        <v>97</v>
      </c>
      <c r="F59" s="1" t="s">
        <v>17</v>
      </c>
      <c r="G59">
        <v>2014</v>
      </c>
      <c r="H59" s="2">
        <v>43070</v>
      </c>
      <c r="I59">
        <v>25</v>
      </c>
      <c r="J59">
        <v>107400</v>
      </c>
      <c r="K59" s="1" t="s">
        <v>25</v>
      </c>
      <c r="L59">
        <v>9.68</v>
      </c>
      <c r="M59">
        <v>0.73499999999999999</v>
      </c>
    </row>
    <row r="60" spans="1:13" x14ac:dyDescent="0.3">
      <c r="A60" s="1" t="s">
        <v>129</v>
      </c>
      <c r="B60">
        <v>19</v>
      </c>
      <c r="C60" s="1" t="s">
        <v>143</v>
      </c>
      <c r="D60" s="1" t="s">
        <v>152</v>
      </c>
      <c r="E60" s="1" t="s">
        <v>97</v>
      </c>
      <c r="F60" s="1" t="s">
        <v>17</v>
      </c>
      <c r="G60">
        <v>2014</v>
      </c>
      <c r="H60" s="2">
        <v>43435</v>
      </c>
      <c r="I60">
        <v>25</v>
      </c>
      <c r="J60">
        <v>106050</v>
      </c>
      <c r="K60" s="1" t="s">
        <v>25</v>
      </c>
      <c r="L60">
        <v>9.68</v>
      </c>
      <c r="M60">
        <v>0.73499999999999999</v>
      </c>
    </row>
    <row r="61" spans="1:13" x14ac:dyDescent="0.3">
      <c r="A61" s="1" t="s">
        <v>129</v>
      </c>
      <c r="B61">
        <v>8</v>
      </c>
      <c r="C61" s="1" t="s">
        <v>123</v>
      </c>
      <c r="D61" s="1" t="s">
        <v>153</v>
      </c>
      <c r="E61" s="1" t="s">
        <v>99</v>
      </c>
      <c r="F61" s="1" t="s">
        <v>17</v>
      </c>
      <c r="G61">
        <v>2014</v>
      </c>
      <c r="H61" s="2">
        <v>43070</v>
      </c>
      <c r="I61">
        <v>10</v>
      </c>
      <c r="J61">
        <v>107330</v>
      </c>
      <c r="K61" s="1" t="s">
        <v>25</v>
      </c>
      <c r="L61">
        <v>9.68</v>
      </c>
      <c r="M61">
        <v>0.73499999999999999</v>
      </c>
    </row>
    <row r="62" spans="1:13" x14ac:dyDescent="0.3">
      <c r="A62" s="1" t="s">
        <v>129</v>
      </c>
      <c r="B62">
        <v>14</v>
      </c>
      <c r="C62" s="1" t="s">
        <v>123</v>
      </c>
      <c r="D62" s="1" t="s">
        <v>154</v>
      </c>
      <c r="E62" s="1" t="s">
        <v>99</v>
      </c>
      <c r="F62" s="1" t="s">
        <v>17</v>
      </c>
      <c r="G62">
        <v>2014</v>
      </c>
      <c r="H62" s="2">
        <v>43070</v>
      </c>
      <c r="I62">
        <v>15</v>
      </c>
      <c r="J62">
        <v>108032</v>
      </c>
      <c r="K62" s="1" t="s">
        <v>25</v>
      </c>
      <c r="L62">
        <v>9.68</v>
      </c>
      <c r="M62">
        <v>0.73499999999999999</v>
      </c>
    </row>
    <row r="63" spans="1:13" x14ac:dyDescent="0.3">
      <c r="A63" s="1" t="s">
        <v>129</v>
      </c>
      <c r="B63">
        <v>28</v>
      </c>
      <c r="C63" s="1" t="s">
        <v>123</v>
      </c>
      <c r="D63" s="1" t="s">
        <v>155</v>
      </c>
      <c r="E63" s="1" t="s">
        <v>99</v>
      </c>
      <c r="F63" s="1" t="s">
        <v>17</v>
      </c>
      <c r="G63">
        <v>2014</v>
      </c>
      <c r="H63" s="2">
        <v>43435</v>
      </c>
      <c r="I63">
        <v>15</v>
      </c>
      <c r="J63">
        <v>106429</v>
      </c>
      <c r="K63" s="1" t="s">
        <v>25</v>
      </c>
      <c r="L63">
        <v>9.68</v>
      </c>
      <c r="M63">
        <v>0.73499999999999999</v>
      </c>
    </row>
    <row r="64" spans="1:13" x14ac:dyDescent="0.3">
      <c r="A64" s="1" t="s">
        <v>21</v>
      </c>
      <c r="B64">
        <v>5</v>
      </c>
      <c r="C64" s="1" t="s">
        <v>14</v>
      </c>
      <c r="D64" s="1" t="s">
        <v>22</v>
      </c>
      <c r="E64" s="1" t="s">
        <v>23</v>
      </c>
      <c r="F64" s="1" t="s">
        <v>24</v>
      </c>
      <c r="G64">
        <v>2013</v>
      </c>
      <c r="H64" s="2">
        <v>43100</v>
      </c>
      <c r="I64">
        <v>15</v>
      </c>
      <c r="J64">
        <v>64909</v>
      </c>
      <c r="K64" s="1" t="s">
        <v>25</v>
      </c>
      <c r="L64">
        <v>9.68</v>
      </c>
      <c r="M64">
        <v>0.73499999999999999</v>
      </c>
    </row>
    <row r="65" spans="1:13" x14ac:dyDescent="0.3">
      <c r="A65" s="1" t="s">
        <v>21</v>
      </c>
      <c r="B65">
        <v>6</v>
      </c>
      <c r="C65" s="1" t="s">
        <v>14</v>
      </c>
      <c r="D65" s="1" t="s">
        <v>26</v>
      </c>
      <c r="E65" s="1" t="s">
        <v>23</v>
      </c>
      <c r="F65" s="1" t="s">
        <v>24</v>
      </c>
      <c r="G65">
        <v>2013</v>
      </c>
      <c r="H65" s="2">
        <v>43100</v>
      </c>
      <c r="I65">
        <v>15</v>
      </c>
      <c r="J65">
        <v>64909</v>
      </c>
      <c r="K65" s="1" t="s">
        <v>25</v>
      </c>
      <c r="L65">
        <v>9.68</v>
      </c>
      <c r="M65">
        <v>0.73499999999999999</v>
      </c>
    </row>
    <row r="66" spans="1:13" x14ac:dyDescent="0.3">
      <c r="A66" s="1" t="s">
        <v>21</v>
      </c>
      <c r="B66">
        <v>7</v>
      </c>
      <c r="C66" s="1" t="s">
        <v>14</v>
      </c>
      <c r="D66" s="1" t="s">
        <v>27</v>
      </c>
      <c r="E66" s="1" t="s">
        <v>23</v>
      </c>
      <c r="F66" s="1" t="s">
        <v>24</v>
      </c>
      <c r="G66">
        <v>2013</v>
      </c>
      <c r="H66" s="2">
        <v>43100</v>
      </c>
      <c r="I66">
        <v>15</v>
      </c>
      <c r="J66">
        <v>64909</v>
      </c>
      <c r="K66" s="1" t="s">
        <v>25</v>
      </c>
      <c r="L66">
        <v>9.68</v>
      </c>
      <c r="M66">
        <v>0.73499999999999999</v>
      </c>
    </row>
    <row r="67" spans="1:13" x14ac:dyDescent="0.3">
      <c r="A67" s="1" t="s">
        <v>52</v>
      </c>
      <c r="B67">
        <v>3</v>
      </c>
      <c r="C67" s="1" t="s">
        <v>53</v>
      </c>
      <c r="D67" s="1" t="s">
        <v>54</v>
      </c>
      <c r="E67" s="1" t="s">
        <v>55</v>
      </c>
      <c r="F67" s="1" t="s">
        <v>56</v>
      </c>
      <c r="G67">
        <v>2014</v>
      </c>
      <c r="H67" s="2">
        <v>43070</v>
      </c>
      <c r="I67">
        <v>5.6</v>
      </c>
      <c r="J67">
        <v>146000</v>
      </c>
      <c r="K67" s="1" t="s">
        <v>39</v>
      </c>
      <c r="L67">
        <v>9.5400000000000009</v>
      </c>
      <c r="M67">
        <v>0.63500000000000001</v>
      </c>
    </row>
    <row r="68" spans="1:13" x14ac:dyDescent="0.3">
      <c r="A68" s="1" t="s">
        <v>129</v>
      </c>
      <c r="B68">
        <v>1</v>
      </c>
      <c r="C68" s="1" t="s">
        <v>156</v>
      </c>
      <c r="D68" s="1" t="s">
        <v>157</v>
      </c>
      <c r="E68" s="1" t="s">
        <v>158</v>
      </c>
      <c r="F68" s="1" t="s">
        <v>17</v>
      </c>
      <c r="G68">
        <v>2014</v>
      </c>
      <c r="H68" s="2">
        <v>42156</v>
      </c>
      <c r="I68">
        <v>5</v>
      </c>
      <c r="J68">
        <v>60768</v>
      </c>
      <c r="K68" s="1" t="s">
        <v>39</v>
      </c>
      <c r="L68">
        <v>9.5400000000000009</v>
      </c>
      <c r="M68">
        <v>0.63500000000000001</v>
      </c>
    </row>
    <row r="69" spans="1:13" x14ac:dyDescent="0.3">
      <c r="A69" s="1" t="s">
        <v>129</v>
      </c>
      <c r="B69">
        <v>2</v>
      </c>
      <c r="C69" s="1" t="s">
        <v>156</v>
      </c>
      <c r="D69" s="1" t="s">
        <v>159</v>
      </c>
      <c r="E69" s="1" t="s">
        <v>158</v>
      </c>
      <c r="F69" s="1" t="s">
        <v>17</v>
      </c>
      <c r="G69">
        <v>2014</v>
      </c>
      <c r="H69" s="2">
        <v>42339</v>
      </c>
      <c r="I69">
        <v>5</v>
      </c>
      <c r="J69">
        <v>79513</v>
      </c>
      <c r="K69" s="1" t="s">
        <v>39</v>
      </c>
      <c r="L69">
        <v>9.5400000000000009</v>
      </c>
      <c r="M69">
        <v>0.63500000000000001</v>
      </c>
    </row>
    <row r="70" spans="1:13" x14ac:dyDescent="0.3">
      <c r="A70" s="1" t="s">
        <v>103</v>
      </c>
      <c r="B70">
        <v>1</v>
      </c>
      <c r="C70" s="1" t="s">
        <v>104</v>
      </c>
      <c r="D70" s="1" t="s">
        <v>105</v>
      </c>
      <c r="E70" s="1" t="s">
        <v>106</v>
      </c>
      <c r="F70" s="1" t="s">
        <v>56</v>
      </c>
      <c r="G70">
        <v>2015</v>
      </c>
      <c r="H70" s="2">
        <v>43770</v>
      </c>
      <c r="I70">
        <v>24.9</v>
      </c>
      <c r="J70">
        <v>174014</v>
      </c>
      <c r="K70" s="1" t="s">
        <v>82</v>
      </c>
      <c r="L70">
        <v>11.54</v>
      </c>
      <c r="M70">
        <v>0.63900000000000001</v>
      </c>
    </row>
    <row r="71" spans="1:13" x14ac:dyDescent="0.3">
      <c r="A71" s="1" t="s">
        <v>103</v>
      </c>
      <c r="B71">
        <v>2</v>
      </c>
      <c r="C71" s="1" t="s">
        <v>104</v>
      </c>
      <c r="D71" s="1" t="s">
        <v>107</v>
      </c>
      <c r="E71" s="1" t="s">
        <v>106</v>
      </c>
      <c r="F71" s="1" t="s">
        <v>56</v>
      </c>
      <c r="G71">
        <v>2015</v>
      </c>
      <c r="H71" s="2">
        <v>43800</v>
      </c>
      <c r="I71">
        <v>24.9</v>
      </c>
      <c r="J71">
        <v>174014</v>
      </c>
      <c r="K71" s="1" t="s">
        <v>82</v>
      </c>
      <c r="L71">
        <v>11.54</v>
      </c>
      <c r="M71">
        <v>0.63900000000000001</v>
      </c>
    </row>
    <row r="72" spans="1:13" x14ac:dyDescent="0.3">
      <c r="A72" s="1" t="s">
        <v>129</v>
      </c>
      <c r="B72">
        <v>10</v>
      </c>
      <c r="C72" s="1" t="s">
        <v>123</v>
      </c>
      <c r="D72" s="1" t="s">
        <v>160</v>
      </c>
      <c r="E72" s="1" t="s">
        <v>112</v>
      </c>
      <c r="F72" s="1" t="s">
        <v>17</v>
      </c>
      <c r="G72">
        <v>2014</v>
      </c>
      <c r="H72" s="2">
        <v>43070</v>
      </c>
      <c r="I72">
        <v>10</v>
      </c>
      <c r="J72">
        <v>107564</v>
      </c>
      <c r="K72" s="1" t="s">
        <v>31</v>
      </c>
      <c r="L72">
        <v>9.0499999999999989</v>
      </c>
      <c r="M72">
        <v>0.64300000000000002</v>
      </c>
    </row>
    <row r="73" spans="1:13" x14ac:dyDescent="0.3">
      <c r="A73" s="1" t="s">
        <v>129</v>
      </c>
      <c r="B73">
        <v>24</v>
      </c>
      <c r="C73" s="1" t="s">
        <v>130</v>
      </c>
      <c r="D73" s="1" t="s">
        <v>161</v>
      </c>
      <c r="E73" s="1" t="s">
        <v>112</v>
      </c>
      <c r="F73" s="1" t="s">
        <v>17</v>
      </c>
      <c r="G73">
        <v>2014</v>
      </c>
      <c r="H73" s="2">
        <v>43435</v>
      </c>
      <c r="I73">
        <v>15</v>
      </c>
      <c r="J73">
        <v>106292</v>
      </c>
      <c r="K73" s="1" t="s">
        <v>31</v>
      </c>
      <c r="L73">
        <v>9.0499999999999989</v>
      </c>
      <c r="M73">
        <v>0.64300000000000002</v>
      </c>
    </row>
    <row r="74" spans="1:13" x14ac:dyDescent="0.3">
      <c r="A74" s="1" t="s">
        <v>129</v>
      </c>
      <c r="B74">
        <v>27</v>
      </c>
      <c r="C74" s="1" t="s">
        <v>130</v>
      </c>
      <c r="D74" s="1" t="s">
        <v>162</v>
      </c>
      <c r="E74" s="1" t="s">
        <v>112</v>
      </c>
      <c r="F74" s="1" t="s">
        <v>17</v>
      </c>
      <c r="G74">
        <v>2014</v>
      </c>
      <c r="H74" s="2">
        <v>43435</v>
      </c>
      <c r="I74">
        <v>15</v>
      </c>
      <c r="J74">
        <v>106390</v>
      </c>
      <c r="K74" s="1" t="s">
        <v>31</v>
      </c>
      <c r="L74">
        <v>9.0499999999999989</v>
      </c>
      <c r="M74">
        <v>0.64300000000000002</v>
      </c>
    </row>
    <row r="75" spans="1:13" x14ac:dyDescent="0.3">
      <c r="A75" s="1" t="s">
        <v>129</v>
      </c>
      <c r="B75">
        <v>23</v>
      </c>
      <c r="C75" s="1" t="s">
        <v>163</v>
      </c>
      <c r="D75" s="1" t="s">
        <v>164</v>
      </c>
      <c r="E75" s="1" t="s">
        <v>165</v>
      </c>
      <c r="F75" s="1" t="s">
        <v>17</v>
      </c>
      <c r="G75">
        <v>2014</v>
      </c>
      <c r="H75" s="2">
        <v>43435</v>
      </c>
      <c r="I75">
        <v>15</v>
      </c>
      <c r="J75">
        <v>106194</v>
      </c>
      <c r="K75" s="1" t="s">
        <v>31</v>
      </c>
      <c r="L75">
        <v>9.0499999999999989</v>
      </c>
      <c r="M75">
        <v>0.64300000000000002</v>
      </c>
    </row>
    <row r="76" spans="1:13" x14ac:dyDescent="0.3">
      <c r="A76" s="1" t="s">
        <v>129</v>
      </c>
      <c r="B76">
        <v>11</v>
      </c>
      <c r="C76" s="1" t="s">
        <v>130</v>
      </c>
      <c r="D76" s="1" t="s">
        <v>166</v>
      </c>
      <c r="E76" s="1" t="s">
        <v>167</v>
      </c>
      <c r="F76" s="1" t="s">
        <v>17</v>
      </c>
      <c r="G76">
        <v>2014</v>
      </c>
      <c r="H76" s="2">
        <v>43070</v>
      </c>
      <c r="I76">
        <v>15</v>
      </c>
      <c r="J76">
        <v>107700</v>
      </c>
      <c r="K76" s="1" t="s">
        <v>67</v>
      </c>
      <c r="L76">
        <v>25.919999999999995</v>
      </c>
      <c r="M76">
        <v>0.71699999999999997</v>
      </c>
    </row>
    <row r="77" spans="1:13" x14ac:dyDescent="0.3">
      <c r="A77" s="1" t="s">
        <v>129</v>
      </c>
      <c r="B77">
        <v>16</v>
      </c>
      <c r="C77" s="1" t="s">
        <v>163</v>
      </c>
      <c r="D77" s="1" t="s">
        <v>168</v>
      </c>
      <c r="E77" s="1" t="s">
        <v>167</v>
      </c>
      <c r="F77" s="1" t="s">
        <v>17</v>
      </c>
      <c r="G77">
        <v>2014</v>
      </c>
      <c r="H77" s="2">
        <v>43435</v>
      </c>
      <c r="I77">
        <v>15</v>
      </c>
      <c r="J77">
        <v>105900</v>
      </c>
      <c r="K77" s="1" t="s">
        <v>67</v>
      </c>
      <c r="L77">
        <v>25.919999999999995</v>
      </c>
      <c r="M77">
        <v>0.71699999999999997</v>
      </c>
    </row>
    <row r="78" spans="1:13" x14ac:dyDescent="0.3">
      <c r="A78" s="1" t="s">
        <v>129</v>
      </c>
      <c r="B78">
        <v>18</v>
      </c>
      <c r="C78" s="1" t="s">
        <v>163</v>
      </c>
      <c r="D78" s="1" t="s">
        <v>169</v>
      </c>
      <c r="E78" s="1" t="s">
        <v>167</v>
      </c>
      <c r="F78" s="1" t="s">
        <v>17</v>
      </c>
      <c r="G78">
        <v>2014</v>
      </c>
      <c r="H78" s="2">
        <v>43435</v>
      </c>
      <c r="I78">
        <v>15</v>
      </c>
      <c r="J78">
        <v>105998</v>
      </c>
      <c r="K78" s="1" t="s">
        <v>67</v>
      </c>
      <c r="L78">
        <v>25.919999999999995</v>
      </c>
      <c r="M78">
        <v>0.71699999999999997</v>
      </c>
    </row>
    <row r="79" spans="1:13" x14ac:dyDescent="0.3">
      <c r="A79" s="1" t="s">
        <v>129</v>
      </c>
      <c r="B79">
        <v>21</v>
      </c>
      <c r="C79" s="1" t="s">
        <v>163</v>
      </c>
      <c r="D79" s="1" t="s">
        <v>170</v>
      </c>
      <c r="E79" s="1" t="s">
        <v>167</v>
      </c>
      <c r="F79" s="1" t="s">
        <v>17</v>
      </c>
      <c r="G79">
        <v>2014</v>
      </c>
      <c r="H79" s="2">
        <v>43435</v>
      </c>
      <c r="I79">
        <v>15</v>
      </c>
      <c r="J79">
        <v>106096</v>
      </c>
      <c r="K79" s="1" t="s">
        <v>67</v>
      </c>
      <c r="L79">
        <v>25.919999999999995</v>
      </c>
      <c r="M79">
        <v>0.71699999999999997</v>
      </c>
    </row>
    <row r="80" spans="1:13" x14ac:dyDescent="0.3">
      <c r="A80" s="1" t="s">
        <v>129</v>
      </c>
      <c r="B80">
        <v>12</v>
      </c>
      <c r="C80" s="1" t="s">
        <v>123</v>
      </c>
      <c r="D80" s="1" t="s">
        <v>171</v>
      </c>
      <c r="E80" s="1" t="s">
        <v>119</v>
      </c>
      <c r="F80" s="1" t="s">
        <v>17</v>
      </c>
      <c r="G80">
        <v>2014</v>
      </c>
      <c r="H80" s="2">
        <v>43070</v>
      </c>
      <c r="I80">
        <v>10</v>
      </c>
      <c r="J80">
        <v>107798</v>
      </c>
      <c r="K80" s="1" t="s">
        <v>31</v>
      </c>
      <c r="L80">
        <v>9.0499999999999989</v>
      </c>
      <c r="M80">
        <v>0.64300000000000002</v>
      </c>
    </row>
    <row r="81" spans="1:13" x14ac:dyDescent="0.3">
      <c r="A81" s="1" t="s">
        <v>129</v>
      </c>
      <c r="B81">
        <v>15</v>
      </c>
      <c r="C81" s="1" t="s">
        <v>123</v>
      </c>
      <c r="D81" s="1" t="s">
        <v>172</v>
      </c>
      <c r="E81" s="1" t="s">
        <v>115</v>
      </c>
      <c r="F81" s="1" t="s">
        <v>17</v>
      </c>
      <c r="G81">
        <v>2014</v>
      </c>
      <c r="H81" s="2">
        <v>43070</v>
      </c>
      <c r="I81">
        <v>10</v>
      </c>
      <c r="J81">
        <v>108266</v>
      </c>
      <c r="K81" s="1" t="s">
        <v>31</v>
      </c>
      <c r="L81">
        <v>9.0499999999999989</v>
      </c>
      <c r="M81">
        <v>0.64300000000000002</v>
      </c>
    </row>
    <row r="82" spans="1:13" x14ac:dyDescent="0.3">
      <c r="A82" s="1" t="s">
        <v>129</v>
      </c>
      <c r="B82">
        <v>29</v>
      </c>
      <c r="C82" s="1" t="s">
        <v>130</v>
      </c>
      <c r="D82" s="1" t="s">
        <v>173</v>
      </c>
      <c r="E82" s="1" t="s">
        <v>115</v>
      </c>
      <c r="F82" s="1" t="s">
        <v>17</v>
      </c>
      <c r="G82">
        <v>2014</v>
      </c>
      <c r="H82" s="2">
        <v>43435</v>
      </c>
      <c r="I82">
        <v>15</v>
      </c>
      <c r="J82">
        <v>106488</v>
      </c>
      <c r="K82" s="1" t="s">
        <v>31</v>
      </c>
      <c r="L82">
        <v>9.0499999999999989</v>
      </c>
      <c r="M82">
        <v>0.64300000000000002</v>
      </c>
    </row>
    <row r="83" spans="1:13" x14ac:dyDescent="0.3">
      <c r="A83" s="1" t="s">
        <v>129</v>
      </c>
      <c r="B83">
        <v>30</v>
      </c>
      <c r="C83" s="1" t="s">
        <v>123</v>
      </c>
      <c r="D83" s="1" t="s">
        <v>174</v>
      </c>
      <c r="E83" s="1" t="s">
        <v>115</v>
      </c>
      <c r="F83" s="1" t="s">
        <v>17</v>
      </c>
      <c r="G83">
        <v>2014</v>
      </c>
      <c r="H83" s="2">
        <v>43435</v>
      </c>
      <c r="I83">
        <v>15</v>
      </c>
      <c r="J83">
        <v>106555</v>
      </c>
      <c r="K83" s="1" t="s">
        <v>31</v>
      </c>
      <c r="L83">
        <v>9.0499999999999989</v>
      </c>
      <c r="M83">
        <v>0.64300000000000002</v>
      </c>
    </row>
    <row r="84" spans="1:13" x14ac:dyDescent="0.3">
      <c r="A84" s="1" t="s">
        <v>129</v>
      </c>
      <c r="B84">
        <v>31</v>
      </c>
      <c r="C84" s="1" t="s">
        <v>130</v>
      </c>
      <c r="D84" s="1" t="s">
        <v>175</v>
      </c>
      <c r="E84" s="1" t="s">
        <v>115</v>
      </c>
      <c r="F84" s="1" t="s">
        <v>17</v>
      </c>
      <c r="G84">
        <v>2014</v>
      </c>
      <c r="H84" s="2">
        <v>43435</v>
      </c>
      <c r="I84">
        <v>15</v>
      </c>
      <c r="J84">
        <v>106586</v>
      </c>
      <c r="K84" s="1" t="s">
        <v>31</v>
      </c>
      <c r="L84">
        <v>9.0499999999999989</v>
      </c>
      <c r="M84">
        <v>0.64300000000000002</v>
      </c>
    </row>
    <row r="85" spans="1:13" x14ac:dyDescent="0.3">
      <c r="A85" s="1" t="s">
        <v>129</v>
      </c>
      <c r="B85">
        <v>32</v>
      </c>
      <c r="C85" s="1" t="s">
        <v>130</v>
      </c>
      <c r="D85" s="1" t="s">
        <v>176</v>
      </c>
      <c r="E85" s="1" t="s">
        <v>115</v>
      </c>
      <c r="F85" s="1" t="s">
        <v>17</v>
      </c>
      <c r="G85">
        <v>2014</v>
      </c>
      <c r="H85" s="2">
        <v>43435</v>
      </c>
      <c r="I85">
        <v>15</v>
      </c>
      <c r="J85">
        <v>106684</v>
      </c>
      <c r="K85" s="1" t="s">
        <v>31</v>
      </c>
      <c r="L85">
        <v>9.0499999999999989</v>
      </c>
      <c r="M85">
        <v>0.64300000000000002</v>
      </c>
    </row>
    <row r="86" spans="1:13" x14ac:dyDescent="0.3">
      <c r="A86" s="1" t="s">
        <v>135</v>
      </c>
      <c r="B86">
        <v>7</v>
      </c>
      <c r="C86" s="1" t="s">
        <v>123</v>
      </c>
      <c r="D86" s="1" t="s">
        <v>177</v>
      </c>
      <c r="E86" s="1" t="s">
        <v>109</v>
      </c>
      <c r="F86" s="1" t="s">
        <v>17</v>
      </c>
      <c r="G86">
        <v>2015</v>
      </c>
      <c r="H86" s="2">
        <v>43800</v>
      </c>
      <c r="I86">
        <v>10</v>
      </c>
      <c r="J86">
        <v>122574</v>
      </c>
      <c r="K86" s="1" t="s">
        <v>31</v>
      </c>
      <c r="L86">
        <v>9.0499999999999989</v>
      </c>
      <c r="M86">
        <v>0.64300000000000002</v>
      </c>
    </row>
    <row r="87" spans="1:13" x14ac:dyDescent="0.3">
      <c r="A87" s="1" t="s">
        <v>135</v>
      </c>
      <c r="B87">
        <v>8</v>
      </c>
      <c r="C87" s="1" t="s">
        <v>95</v>
      </c>
      <c r="D87" s="1" t="s">
        <v>139</v>
      </c>
      <c r="E87" s="1" t="s">
        <v>66</v>
      </c>
      <c r="F87" s="1" t="s">
        <v>17</v>
      </c>
      <c r="G87">
        <v>2015</v>
      </c>
      <c r="H87" s="2">
        <v>43525</v>
      </c>
      <c r="I87">
        <v>60</v>
      </c>
      <c r="J87">
        <v>122574</v>
      </c>
      <c r="K87" s="1" t="s">
        <v>67</v>
      </c>
      <c r="L87">
        <v>25.919999999999995</v>
      </c>
      <c r="M87">
        <v>0.71699999999999997</v>
      </c>
    </row>
    <row r="88" spans="1:13" x14ac:dyDescent="0.3">
      <c r="A88" s="1" t="s">
        <v>135</v>
      </c>
      <c r="B88">
        <v>9</v>
      </c>
      <c r="C88" s="1" t="s">
        <v>123</v>
      </c>
      <c r="D88" s="1" t="s">
        <v>178</v>
      </c>
      <c r="E88" s="1" t="s">
        <v>119</v>
      </c>
      <c r="F88" s="1" t="s">
        <v>17</v>
      </c>
      <c r="G88">
        <v>2015</v>
      </c>
      <c r="H88" s="2">
        <v>43800</v>
      </c>
      <c r="I88">
        <v>15</v>
      </c>
      <c r="J88">
        <v>122574</v>
      </c>
      <c r="K88" s="1" t="s">
        <v>31</v>
      </c>
      <c r="L88">
        <v>9.0499999999999989</v>
      </c>
      <c r="M88">
        <v>0.64300000000000002</v>
      </c>
    </row>
    <row r="89" spans="1:13" x14ac:dyDescent="0.3">
      <c r="A89" s="1" t="s">
        <v>135</v>
      </c>
      <c r="B89">
        <v>10</v>
      </c>
      <c r="C89" s="1" t="s">
        <v>95</v>
      </c>
      <c r="D89" s="1" t="s">
        <v>179</v>
      </c>
      <c r="E89" s="1" t="s">
        <v>66</v>
      </c>
      <c r="F89" s="1" t="s">
        <v>17</v>
      </c>
      <c r="G89">
        <v>2015</v>
      </c>
      <c r="H89" s="2">
        <v>43525</v>
      </c>
      <c r="I89">
        <v>30</v>
      </c>
      <c r="J89">
        <v>122574</v>
      </c>
      <c r="K89" s="1" t="s">
        <v>67</v>
      </c>
      <c r="L89">
        <v>25.919999999999995</v>
      </c>
      <c r="M89">
        <v>0.71699999999999997</v>
      </c>
    </row>
    <row r="90" spans="1:13" x14ac:dyDescent="0.3">
      <c r="A90" s="1" t="s">
        <v>135</v>
      </c>
      <c r="B90">
        <v>11</v>
      </c>
      <c r="C90" s="1" t="s">
        <v>123</v>
      </c>
      <c r="D90" s="1" t="s">
        <v>180</v>
      </c>
      <c r="E90" s="1" t="s">
        <v>119</v>
      </c>
      <c r="F90" s="1" t="s">
        <v>17</v>
      </c>
      <c r="G90">
        <v>2015</v>
      </c>
      <c r="H90" s="2">
        <v>43800</v>
      </c>
      <c r="I90">
        <v>15</v>
      </c>
      <c r="J90">
        <v>122574</v>
      </c>
      <c r="K90" s="1" t="s">
        <v>31</v>
      </c>
      <c r="L90">
        <v>9.0499999999999989</v>
      </c>
      <c r="M90">
        <v>0.64300000000000002</v>
      </c>
    </row>
    <row r="91" spans="1:13" x14ac:dyDescent="0.3">
      <c r="A91" s="1" t="s">
        <v>135</v>
      </c>
      <c r="B91">
        <v>12</v>
      </c>
      <c r="C91" s="1" t="s">
        <v>123</v>
      </c>
      <c r="D91" s="1" t="s">
        <v>181</v>
      </c>
      <c r="E91" s="1" t="s">
        <v>66</v>
      </c>
      <c r="F91" s="1" t="s">
        <v>17</v>
      </c>
      <c r="G91">
        <v>2015</v>
      </c>
      <c r="H91" s="2">
        <v>43800</v>
      </c>
      <c r="I91">
        <v>10</v>
      </c>
      <c r="J91">
        <v>122574</v>
      </c>
      <c r="K91" s="1" t="s">
        <v>67</v>
      </c>
      <c r="L91">
        <v>25.919999999999995</v>
      </c>
      <c r="M91">
        <v>0.71699999999999997</v>
      </c>
    </row>
    <row r="92" spans="1:13" x14ac:dyDescent="0.3">
      <c r="A92" s="1" t="s">
        <v>135</v>
      </c>
      <c r="B92">
        <v>13</v>
      </c>
      <c r="C92" s="1" t="s">
        <v>95</v>
      </c>
      <c r="D92" s="1" t="s">
        <v>182</v>
      </c>
      <c r="E92" s="1" t="s">
        <v>66</v>
      </c>
      <c r="F92" s="1" t="s">
        <v>17</v>
      </c>
      <c r="G92">
        <v>2015</v>
      </c>
      <c r="H92" s="2">
        <v>43525</v>
      </c>
      <c r="I92">
        <v>45</v>
      </c>
      <c r="J92">
        <v>122574</v>
      </c>
      <c r="K92" s="1" t="s">
        <v>67</v>
      </c>
      <c r="L92">
        <v>25.919999999999995</v>
      </c>
      <c r="M92">
        <v>0.71699999999999997</v>
      </c>
    </row>
    <row r="93" spans="1:13" x14ac:dyDescent="0.3">
      <c r="A93" s="1" t="s">
        <v>135</v>
      </c>
      <c r="B93">
        <v>14</v>
      </c>
      <c r="C93" s="1" t="s">
        <v>123</v>
      </c>
      <c r="D93" s="1" t="s">
        <v>183</v>
      </c>
      <c r="E93" s="1" t="s">
        <v>109</v>
      </c>
      <c r="F93" s="1" t="s">
        <v>17</v>
      </c>
      <c r="G93">
        <v>2015</v>
      </c>
      <c r="H93" s="2">
        <v>43800</v>
      </c>
      <c r="I93">
        <v>10</v>
      </c>
      <c r="J93">
        <v>122574</v>
      </c>
      <c r="K93" s="1" t="s">
        <v>31</v>
      </c>
      <c r="L93">
        <v>9.0499999999999989</v>
      </c>
      <c r="M93">
        <v>0.64300000000000002</v>
      </c>
    </row>
    <row r="94" spans="1:13" x14ac:dyDescent="0.3">
      <c r="A94" s="1" t="s">
        <v>184</v>
      </c>
      <c r="B94">
        <v>1</v>
      </c>
      <c r="C94" s="1" t="s">
        <v>185</v>
      </c>
      <c r="D94" s="1" t="s">
        <v>186</v>
      </c>
      <c r="E94" s="1" t="s">
        <v>23</v>
      </c>
      <c r="F94" s="1" t="s">
        <v>24</v>
      </c>
      <c r="G94">
        <v>2015</v>
      </c>
      <c r="H94" s="2">
        <v>42705</v>
      </c>
      <c r="I94">
        <v>35</v>
      </c>
      <c r="J94">
        <v>155072</v>
      </c>
      <c r="K94" s="1" t="s">
        <v>25</v>
      </c>
      <c r="L94">
        <v>9.68</v>
      </c>
      <c r="M94">
        <v>0.73499999999999999</v>
      </c>
    </row>
    <row r="95" spans="1:13" x14ac:dyDescent="0.3">
      <c r="A95" s="1" t="s">
        <v>187</v>
      </c>
      <c r="B95">
        <v>1</v>
      </c>
      <c r="C95" s="1" t="s">
        <v>188</v>
      </c>
      <c r="D95" s="1" t="s">
        <v>189</v>
      </c>
      <c r="E95" s="1" t="s">
        <v>190</v>
      </c>
      <c r="F95" s="1" t="s">
        <v>24</v>
      </c>
      <c r="G95">
        <v>2016</v>
      </c>
      <c r="H95" s="2">
        <v>43435</v>
      </c>
      <c r="I95">
        <v>48</v>
      </c>
      <c r="J95">
        <v>141472</v>
      </c>
      <c r="K95" s="1" t="s">
        <v>39</v>
      </c>
      <c r="L95">
        <v>9.5400000000000009</v>
      </c>
      <c r="M95">
        <v>0.63500000000000001</v>
      </c>
    </row>
    <row r="96" spans="1:13" x14ac:dyDescent="0.3">
      <c r="A96" s="1" t="s">
        <v>187</v>
      </c>
      <c r="B96">
        <v>2</v>
      </c>
      <c r="C96" s="1" t="s">
        <v>188</v>
      </c>
      <c r="D96" s="1" t="s">
        <v>191</v>
      </c>
      <c r="E96" s="1" t="s">
        <v>190</v>
      </c>
      <c r="F96" s="1" t="s">
        <v>24</v>
      </c>
      <c r="G96">
        <v>2016</v>
      </c>
      <c r="H96" s="2">
        <v>43435</v>
      </c>
      <c r="I96">
        <v>70</v>
      </c>
      <c r="J96">
        <v>141472</v>
      </c>
      <c r="K96" s="1" t="s">
        <v>39</v>
      </c>
      <c r="L96">
        <v>9.5400000000000009</v>
      </c>
      <c r="M96">
        <v>0.63500000000000001</v>
      </c>
    </row>
    <row r="97" spans="1:13" x14ac:dyDescent="0.3">
      <c r="A97" s="1" t="s">
        <v>187</v>
      </c>
      <c r="B97">
        <v>3</v>
      </c>
      <c r="C97" s="1" t="s">
        <v>188</v>
      </c>
      <c r="D97" s="1" t="s">
        <v>192</v>
      </c>
      <c r="E97" s="1" t="s">
        <v>190</v>
      </c>
      <c r="F97" s="1" t="s">
        <v>24</v>
      </c>
      <c r="G97">
        <v>2016</v>
      </c>
      <c r="H97" s="2">
        <v>43435</v>
      </c>
      <c r="I97">
        <v>32</v>
      </c>
      <c r="J97">
        <v>141472</v>
      </c>
      <c r="K97" s="1" t="s">
        <v>39</v>
      </c>
      <c r="L97">
        <v>9.5400000000000009</v>
      </c>
      <c r="M97">
        <v>0.63500000000000001</v>
      </c>
    </row>
    <row r="98" spans="1:13" x14ac:dyDescent="0.3">
      <c r="A98" s="1" t="s">
        <v>187</v>
      </c>
      <c r="B98">
        <v>4</v>
      </c>
      <c r="C98" s="1" t="s">
        <v>188</v>
      </c>
      <c r="D98" s="1" t="s">
        <v>193</v>
      </c>
      <c r="E98" s="1" t="s">
        <v>194</v>
      </c>
      <c r="F98" s="1" t="s">
        <v>24</v>
      </c>
      <c r="G98">
        <v>2016</v>
      </c>
      <c r="H98" s="2">
        <v>43800</v>
      </c>
      <c r="I98">
        <v>20</v>
      </c>
      <c r="J98">
        <v>134272</v>
      </c>
      <c r="K98" s="1" t="s">
        <v>39</v>
      </c>
      <c r="L98">
        <v>9.5400000000000009</v>
      </c>
      <c r="M98">
        <v>0.63500000000000001</v>
      </c>
    </row>
    <row r="99" spans="1:13" x14ac:dyDescent="0.3">
      <c r="A99" s="1" t="s">
        <v>187</v>
      </c>
      <c r="B99">
        <v>5</v>
      </c>
      <c r="C99" s="1" t="s">
        <v>188</v>
      </c>
      <c r="D99" s="1" t="s">
        <v>195</v>
      </c>
      <c r="E99" s="1" t="s">
        <v>194</v>
      </c>
      <c r="F99" s="1" t="s">
        <v>24</v>
      </c>
      <c r="G99">
        <v>2016</v>
      </c>
      <c r="H99" s="2">
        <v>43800</v>
      </c>
      <c r="I99">
        <v>20</v>
      </c>
      <c r="J99">
        <v>134272</v>
      </c>
      <c r="K99" s="1" t="s">
        <v>39</v>
      </c>
      <c r="L99">
        <v>9.5400000000000009</v>
      </c>
      <c r="M99">
        <v>0.63500000000000001</v>
      </c>
    </row>
    <row r="100" spans="1:13" x14ac:dyDescent="0.3">
      <c r="A100" s="1" t="s">
        <v>187</v>
      </c>
      <c r="B100">
        <v>6</v>
      </c>
      <c r="C100" s="1" t="s">
        <v>188</v>
      </c>
      <c r="D100" s="1" t="s">
        <v>196</v>
      </c>
      <c r="E100" s="1" t="s">
        <v>194</v>
      </c>
      <c r="F100" s="1" t="s">
        <v>24</v>
      </c>
      <c r="G100">
        <v>2016</v>
      </c>
      <c r="H100" s="2">
        <v>43800</v>
      </c>
      <c r="I100">
        <v>20</v>
      </c>
      <c r="J100">
        <v>134272</v>
      </c>
      <c r="K100" s="1" t="s">
        <v>39</v>
      </c>
      <c r="L100">
        <v>9.5400000000000009</v>
      </c>
      <c r="M100">
        <v>0.63500000000000001</v>
      </c>
    </row>
    <row r="101" spans="1:13" x14ac:dyDescent="0.3">
      <c r="A101" s="1" t="s">
        <v>187</v>
      </c>
      <c r="B101">
        <v>7</v>
      </c>
      <c r="C101" s="1" t="s">
        <v>188</v>
      </c>
      <c r="D101" s="1" t="s">
        <v>197</v>
      </c>
      <c r="E101" s="1" t="s">
        <v>194</v>
      </c>
      <c r="F101" s="1" t="s">
        <v>24</v>
      </c>
      <c r="G101">
        <v>2016</v>
      </c>
      <c r="H101" s="2">
        <v>43800</v>
      </c>
      <c r="I101">
        <v>20</v>
      </c>
      <c r="J101">
        <v>134272</v>
      </c>
      <c r="K101" s="1" t="s">
        <v>39</v>
      </c>
      <c r="L101">
        <v>9.5400000000000009</v>
      </c>
      <c r="M101">
        <v>0.63500000000000001</v>
      </c>
    </row>
    <row r="102" spans="1:13" x14ac:dyDescent="0.3">
      <c r="A102" s="1" t="s">
        <v>187</v>
      </c>
      <c r="B102">
        <v>8</v>
      </c>
      <c r="C102" s="1" t="s">
        <v>188</v>
      </c>
      <c r="D102" s="1" t="s">
        <v>198</v>
      </c>
      <c r="E102" s="1" t="s">
        <v>194</v>
      </c>
      <c r="F102" s="1" t="s">
        <v>24</v>
      </c>
      <c r="G102">
        <v>2016</v>
      </c>
      <c r="H102" s="2">
        <v>43800</v>
      </c>
      <c r="I102">
        <v>20</v>
      </c>
      <c r="J102">
        <v>134272</v>
      </c>
      <c r="K102" s="1" t="s">
        <v>39</v>
      </c>
      <c r="L102">
        <v>9.5400000000000009</v>
      </c>
      <c r="M102">
        <v>0.63500000000000001</v>
      </c>
    </row>
    <row r="103" spans="1:13" x14ac:dyDescent="0.3">
      <c r="A103" s="1" t="s">
        <v>187</v>
      </c>
      <c r="B103">
        <v>9</v>
      </c>
      <c r="C103" s="1" t="s">
        <v>188</v>
      </c>
      <c r="D103" s="1" t="s">
        <v>199</v>
      </c>
      <c r="E103" s="1" t="s">
        <v>194</v>
      </c>
      <c r="F103" s="1" t="s">
        <v>24</v>
      </c>
      <c r="G103">
        <v>2016</v>
      </c>
      <c r="H103" s="2">
        <v>43800</v>
      </c>
      <c r="I103">
        <v>20</v>
      </c>
      <c r="J103">
        <v>134272</v>
      </c>
      <c r="K103" s="1" t="s">
        <v>39</v>
      </c>
      <c r="L103">
        <v>9.5400000000000009</v>
      </c>
      <c r="M103">
        <v>0.63500000000000001</v>
      </c>
    </row>
    <row r="104" spans="1:13" x14ac:dyDescent="0.3">
      <c r="A104" s="1" t="s">
        <v>187</v>
      </c>
      <c r="B104">
        <v>10</v>
      </c>
      <c r="C104" s="1" t="s">
        <v>188</v>
      </c>
      <c r="D104" s="1" t="s">
        <v>200</v>
      </c>
      <c r="E104" s="1" t="s">
        <v>194</v>
      </c>
      <c r="F104" s="1" t="s">
        <v>24</v>
      </c>
      <c r="G104">
        <v>2016</v>
      </c>
      <c r="H104" s="2">
        <v>43800</v>
      </c>
      <c r="I104">
        <v>20</v>
      </c>
      <c r="J104">
        <v>134272</v>
      </c>
      <c r="K104" s="1" t="s">
        <v>39</v>
      </c>
      <c r="L104">
        <v>9.5400000000000009</v>
      </c>
      <c r="M104">
        <v>0.63500000000000001</v>
      </c>
    </row>
    <row r="105" spans="1:13" x14ac:dyDescent="0.3">
      <c r="A105" s="1" t="s">
        <v>187</v>
      </c>
      <c r="B105">
        <v>11</v>
      </c>
      <c r="C105" s="1" t="s">
        <v>188</v>
      </c>
      <c r="D105" s="1" t="s">
        <v>201</v>
      </c>
      <c r="E105" s="1" t="s">
        <v>194</v>
      </c>
      <c r="F105" s="1" t="s">
        <v>24</v>
      </c>
      <c r="G105">
        <v>2016</v>
      </c>
      <c r="H105" s="2">
        <v>43800</v>
      </c>
      <c r="I105">
        <v>20</v>
      </c>
      <c r="J105">
        <v>134272</v>
      </c>
      <c r="K105" s="1" t="s">
        <v>39</v>
      </c>
      <c r="L105">
        <v>9.5400000000000009</v>
      </c>
      <c r="M105">
        <v>0.63500000000000001</v>
      </c>
    </row>
    <row r="106" spans="1:13" x14ac:dyDescent="0.3">
      <c r="A106" s="1" t="s">
        <v>187</v>
      </c>
      <c r="B106">
        <v>12</v>
      </c>
      <c r="C106" s="1" t="s">
        <v>188</v>
      </c>
      <c r="D106" s="1" t="s">
        <v>202</v>
      </c>
      <c r="E106" s="1" t="s">
        <v>194</v>
      </c>
      <c r="F106" s="1" t="s">
        <v>24</v>
      </c>
      <c r="G106">
        <v>2016</v>
      </c>
      <c r="H106" s="2">
        <v>43800</v>
      </c>
      <c r="I106">
        <v>20</v>
      </c>
      <c r="J106">
        <v>134272</v>
      </c>
      <c r="K106" s="1" t="s">
        <v>39</v>
      </c>
      <c r="L106">
        <v>9.5400000000000009</v>
      </c>
      <c r="M106">
        <v>0.63500000000000001</v>
      </c>
    </row>
    <row r="107" spans="1:13" x14ac:dyDescent="0.3">
      <c r="A107" s="1" t="s">
        <v>187</v>
      </c>
      <c r="B107">
        <v>13</v>
      </c>
      <c r="C107" s="1" t="s">
        <v>188</v>
      </c>
      <c r="D107" s="1" t="s">
        <v>203</v>
      </c>
      <c r="E107" s="1" t="s">
        <v>194</v>
      </c>
      <c r="F107" s="1" t="s">
        <v>24</v>
      </c>
      <c r="G107">
        <v>2016</v>
      </c>
      <c r="H107" s="2">
        <v>43800</v>
      </c>
      <c r="I107">
        <v>20</v>
      </c>
      <c r="J107">
        <v>134272</v>
      </c>
      <c r="K107" s="1" t="s">
        <v>39</v>
      </c>
      <c r="L107">
        <v>9.5400000000000009</v>
      </c>
      <c r="M107">
        <v>0.63500000000000001</v>
      </c>
    </row>
    <row r="108" spans="1:13" x14ac:dyDescent="0.3">
      <c r="A108" s="1" t="s">
        <v>187</v>
      </c>
      <c r="B108">
        <v>14</v>
      </c>
      <c r="C108" s="1" t="s">
        <v>188</v>
      </c>
      <c r="D108" s="1" t="s">
        <v>204</v>
      </c>
      <c r="E108" s="1" t="s">
        <v>194</v>
      </c>
      <c r="F108" s="1" t="s">
        <v>24</v>
      </c>
      <c r="G108">
        <v>2016</v>
      </c>
      <c r="H108" s="2">
        <v>44166</v>
      </c>
      <c r="I108">
        <v>20</v>
      </c>
      <c r="J108">
        <v>134137</v>
      </c>
      <c r="K108" s="1" t="s">
        <v>39</v>
      </c>
      <c r="L108">
        <v>9.5400000000000009</v>
      </c>
      <c r="M108">
        <v>0.63500000000000001</v>
      </c>
    </row>
    <row r="109" spans="1:13" x14ac:dyDescent="0.3">
      <c r="A109" s="1" t="s">
        <v>187</v>
      </c>
      <c r="B109">
        <v>15</v>
      </c>
      <c r="C109" s="1" t="s">
        <v>188</v>
      </c>
      <c r="D109" s="1" t="s">
        <v>205</v>
      </c>
      <c r="E109" s="1" t="s">
        <v>194</v>
      </c>
      <c r="F109" s="1" t="s">
        <v>24</v>
      </c>
      <c r="G109">
        <v>2016</v>
      </c>
      <c r="H109" s="2">
        <v>44166</v>
      </c>
      <c r="I109">
        <v>20</v>
      </c>
      <c r="J109">
        <v>134137</v>
      </c>
      <c r="K109" s="1" t="s">
        <v>39</v>
      </c>
      <c r="L109">
        <v>9.5400000000000009</v>
      </c>
      <c r="M109">
        <v>0.63500000000000001</v>
      </c>
    </row>
    <row r="110" spans="1:13" x14ac:dyDescent="0.3">
      <c r="A110" s="1" t="s">
        <v>187</v>
      </c>
      <c r="B110">
        <v>16</v>
      </c>
      <c r="C110" s="1" t="s">
        <v>188</v>
      </c>
      <c r="D110" s="1" t="s">
        <v>206</v>
      </c>
      <c r="E110" s="1" t="s">
        <v>194</v>
      </c>
      <c r="F110" s="1" t="s">
        <v>24</v>
      </c>
      <c r="G110">
        <v>2016</v>
      </c>
      <c r="H110" s="2">
        <v>44166</v>
      </c>
      <c r="I110">
        <v>20</v>
      </c>
      <c r="J110">
        <v>134137</v>
      </c>
      <c r="K110" s="1" t="s">
        <v>39</v>
      </c>
      <c r="L110">
        <v>9.5400000000000009</v>
      </c>
      <c r="M110">
        <v>0.63500000000000001</v>
      </c>
    </row>
    <row r="111" spans="1:13" x14ac:dyDescent="0.3">
      <c r="A111" s="1" t="s">
        <v>187</v>
      </c>
      <c r="B111">
        <v>17</v>
      </c>
      <c r="C111" s="1" t="s">
        <v>188</v>
      </c>
      <c r="D111" s="1" t="s">
        <v>207</v>
      </c>
      <c r="E111" s="1" t="s">
        <v>194</v>
      </c>
      <c r="F111" s="1" t="s">
        <v>24</v>
      </c>
      <c r="G111">
        <v>2016</v>
      </c>
      <c r="H111" s="2">
        <v>44166</v>
      </c>
      <c r="I111">
        <v>20</v>
      </c>
      <c r="J111">
        <v>134137</v>
      </c>
      <c r="K111" s="1" t="s">
        <v>39</v>
      </c>
      <c r="L111">
        <v>9.5400000000000009</v>
      </c>
      <c r="M111">
        <v>0.63500000000000001</v>
      </c>
    </row>
    <row r="112" spans="1:13" x14ac:dyDescent="0.3">
      <c r="A112" s="1" t="s">
        <v>187</v>
      </c>
      <c r="B112">
        <v>18</v>
      </c>
      <c r="C112" s="1" t="s">
        <v>188</v>
      </c>
      <c r="D112" s="1" t="s">
        <v>208</v>
      </c>
      <c r="E112" s="1" t="s">
        <v>194</v>
      </c>
      <c r="F112" s="1" t="s">
        <v>24</v>
      </c>
      <c r="G112">
        <v>2016</v>
      </c>
      <c r="H112" s="2">
        <v>44166</v>
      </c>
      <c r="I112">
        <v>20</v>
      </c>
      <c r="J112">
        <v>134137</v>
      </c>
      <c r="K112" s="1" t="s">
        <v>39</v>
      </c>
      <c r="L112">
        <v>9.5400000000000009</v>
      </c>
      <c r="M112">
        <v>0.63500000000000001</v>
      </c>
    </row>
    <row r="113" spans="1:13" x14ac:dyDescent="0.3">
      <c r="A113" s="1" t="s">
        <v>187</v>
      </c>
      <c r="B113">
        <v>19</v>
      </c>
      <c r="C113" s="1" t="s">
        <v>188</v>
      </c>
      <c r="D113" s="1" t="s">
        <v>209</v>
      </c>
      <c r="E113" s="1" t="s">
        <v>194</v>
      </c>
      <c r="F113" s="1" t="s">
        <v>24</v>
      </c>
      <c r="G113">
        <v>2016</v>
      </c>
      <c r="H113" s="2">
        <v>44166</v>
      </c>
      <c r="I113">
        <v>20</v>
      </c>
      <c r="J113">
        <v>134137</v>
      </c>
      <c r="K113" s="1" t="s">
        <v>39</v>
      </c>
      <c r="L113">
        <v>9.5400000000000009</v>
      </c>
      <c r="M113">
        <v>0.63500000000000001</v>
      </c>
    </row>
    <row r="114" spans="1:13" x14ac:dyDescent="0.3">
      <c r="A114" s="1" t="s">
        <v>187</v>
      </c>
      <c r="B114">
        <v>20</v>
      </c>
      <c r="C114" s="1" t="s">
        <v>188</v>
      </c>
      <c r="D114" s="1" t="s">
        <v>210</v>
      </c>
      <c r="E114" s="1" t="s">
        <v>194</v>
      </c>
      <c r="F114" s="1" t="s">
        <v>24</v>
      </c>
      <c r="G114">
        <v>2016</v>
      </c>
      <c r="H114" s="2">
        <v>44166</v>
      </c>
      <c r="I114">
        <v>20</v>
      </c>
      <c r="J114">
        <v>134137</v>
      </c>
      <c r="K114" s="1" t="s">
        <v>39</v>
      </c>
      <c r="L114">
        <v>9.5400000000000009</v>
      </c>
      <c r="M114">
        <v>0.63500000000000001</v>
      </c>
    </row>
    <row r="115" spans="1:13" x14ac:dyDescent="0.3">
      <c r="A115" s="1" t="s">
        <v>187</v>
      </c>
      <c r="B115">
        <v>21</v>
      </c>
      <c r="C115" s="1" t="s">
        <v>188</v>
      </c>
      <c r="D115" s="1" t="s">
        <v>211</v>
      </c>
      <c r="E115" s="1" t="s">
        <v>194</v>
      </c>
      <c r="F115" s="1" t="s">
        <v>24</v>
      </c>
      <c r="G115">
        <v>2016</v>
      </c>
      <c r="H115" s="2">
        <v>44166</v>
      </c>
      <c r="I115">
        <v>20</v>
      </c>
      <c r="J115">
        <v>134137</v>
      </c>
      <c r="K115" s="1" t="s">
        <v>39</v>
      </c>
      <c r="L115">
        <v>9.5400000000000009</v>
      </c>
      <c r="M115">
        <v>0.63500000000000001</v>
      </c>
    </row>
    <row r="116" spans="1:13" x14ac:dyDescent="0.3">
      <c r="A116" s="1" t="s">
        <v>187</v>
      </c>
      <c r="B116">
        <v>22</v>
      </c>
      <c r="C116" s="1" t="s">
        <v>188</v>
      </c>
      <c r="D116" s="1" t="s">
        <v>212</v>
      </c>
      <c r="E116" s="1" t="s">
        <v>194</v>
      </c>
      <c r="F116" s="1" t="s">
        <v>24</v>
      </c>
      <c r="G116">
        <v>2016</v>
      </c>
      <c r="H116" s="2">
        <v>44166</v>
      </c>
      <c r="I116">
        <v>20</v>
      </c>
      <c r="J116">
        <v>134137</v>
      </c>
      <c r="K116" s="1" t="s">
        <v>39</v>
      </c>
      <c r="L116">
        <v>9.5400000000000009</v>
      </c>
      <c r="M116">
        <v>0.63500000000000001</v>
      </c>
    </row>
    <row r="117" spans="1:13" x14ac:dyDescent="0.3">
      <c r="A117" s="1" t="s">
        <v>187</v>
      </c>
      <c r="B117">
        <v>23</v>
      </c>
      <c r="C117" s="1" t="s">
        <v>188</v>
      </c>
      <c r="D117" s="1" t="s">
        <v>213</v>
      </c>
      <c r="E117" s="1" t="s">
        <v>194</v>
      </c>
      <c r="F117" s="1" t="s">
        <v>24</v>
      </c>
      <c r="G117">
        <v>2016</v>
      </c>
      <c r="H117" s="2">
        <v>44166</v>
      </c>
      <c r="I117">
        <v>20</v>
      </c>
      <c r="J117">
        <v>134137</v>
      </c>
      <c r="K117" s="1" t="s">
        <v>39</v>
      </c>
      <c r="L117">
        <v>9.5400000000000009</v>
      </c>
      <c r="M117">
        <v>0.63500000000000001</v>
      </c>
    </row>
    <row r="118" spans="1:13" x14ac:dyDescent="0.3">
      <c r="A118" s="1" t="s">
        <v>187</v>
      </c>
      <c r="B118">
        <v>24</v>
      </c>
      <c r="C118" s="1" t="s">
        <v>188</v>
      </c>
      <c r="D118" s="1" t="s">
        <v>214</v>
      </c>
      <c r="E118" s="1" t="s">
        <v>194</v>
      </c>
      <c r="F118" s="1" t="s">
        <v>24</v>
      </c>
      <c r="G118">
        <v>2016</v>
      </c>
      <c r="H118" s="2">
        <v>44166</v>
      </c>
      <c r="I118">
        <v>20</v>
      </c>
      <c r="J118">
        <v>134137</v>
      </c>
      <c r="K118" s="1" t="s">
        <v>39</v>
      </c>
      <c r="L118">
        <v>9.5400000000000009</v>
      </c>
      <c r="M118">
        <v>0.63500000000000001</v>
      </c>
    </row>
    <row r="119" spans="1:13" x14ac:dyDescent="0.3">
      <c r="A119" s="1" t="s">
        <v>187</v>
      </c>
      <c r="B119">
        <v>25</v>
      </c>
      <c r="C119" s="1" t="s">
        <v>188</v>
      </c>
      <c r="D119" s="1" t="s">
        <v>215</v>
      </c>
      <c r="E119" s="1" t="s">
        <v>194</v>
      </c>
      <c r="F119" s="1" t="s">
        <v>24</v>
      </c>
      <c r="G119">
        <v>2016</v>
      </c>
      <c r="H119" s="2">
        <v>44166</v>
      </c>
      <c r="I119">
        <v>20</v>
      </c>
      <c r="J119">
        <v>134137</v>
      </c>
      <c r="K119" s="1" t="s">
        <v>39</v>
      </c>
      <c r="L119">
        <v>9.5400000000000009</v>
      </c>
      <c r="M119">
        <v>0.63500000000000001</v>
      </c>
    </row>
    <row r="120" spans="1:13" x14ac:dyDescent="0.3">
      <c r="A120" s="1" t="s">
        <v>187</v>
      </c>
      <c r="B120">
        <v>26</v>
      </c>
      <c r="C120" s="1" t="s">
        <v>188</v>
      </c>
      <c r="D120" s="1" t="s">
        <v>216</v>
      </c>
      <c r="E120" s="1" t="s">
        <v>194</v>
      </c>
      <c r="F120" s="1" t="s">
        <v>24</v>
      </c>
      <c r="G120">
        <v>2016</v>
      </c>
      <c r="H120" s="2">
        <v>44166</v>
      </c>
      <c r="I120">
        <v>20</v>
      </c>
      <c r="J120">
        <v>134137</v>
      </c>
      <c r="K120" s="1" t="s">
        <v>39</v>
      </c>
      <c r="L120">
        <v>9.5400000000000009</v>
      </c>
      <c r="M120">
        <v>0.63500000000000001</v>
      </c>
    </row>
    <row r="121" spans="1:13" x14ac:dyDescent="0.3">
      <c r="A121" s="1" t="s">
        <v>217</v>
      </c>
      <c r="B121">
        <v>1</v>
      </c>
      <c r="C121" s="1" t="s">
        <v>218</v>
      </c>
      <c r="D121" s="1" t="s">
        <v>219</v>
      </c>
      <c r="E121" s="1" t="s">
        <v>55</v>
      </c>
      <c r="F121" s="1" t="s">
        <v>56</v>
      </c>
      <c r="G121">
        <v>2017</v>
      </c>
      <c r="H121" s="2">
        <v>44531</v>
      </c>
      <c r="I121">
        <v>24.9</v>
      </c>
      <c r="J121">
        <v>163912</v>
      </c>
      <c r="K121" s="1" t="s">
        <v>39</v>
      </c>
      <c r="L121">
        <v>9.5400000000000009</v>
      </c>
      <c r="M121">
        <v>0.63500000000000001</v>
      </c>
    </row>
    <row r="122" spans="1:13" x14ac:dyDescent="0.3">
      <c r="A122" s="1" t="s">
        <v>217</v>
      </c>
      <c r="B122">
        <v>2</v>
      </c>
      <c r="C122" s="1" t="s">
        <v>218</v>
      </c>
      <c r="D122" s="1" t="s">
        <v>220</v>
      </c>
      <c r="E122" s="1" t="s">
        <v>55</v>
      </c>
      <c r="F122" s="1" t="s">
        <v>56</v>
      </c>
      <c r="G122">
        <v>2017</v>
      </c>
      <c r="H122" s="2">
        <v>44896</v>
      </c>
      <c r="I122">
        <v>24.9</v>
      </c>
      <c r="J122">
        <v>163912</v>
      </c>
      <c r="K122" s="1" t="s">
        <v>39</v>
      </c>
      <c r="L122">
        <v>9.5400000000000009</v>
      </c>
      <c r="M122">
        <v>0.63500000000000001</v>
      </c>
    </row>
    <row r="123" spans="1:13" x14ac:dyDescent="0.3">
      <c r="A123" s="1" t="s">
        <v>87</v>
      </c>
      <c r="B123">
        <v>1</v>
      </c>
      <c r="C123" s="1" t="s">
        <v>88</v>
      </c>
      <c r="D123" s="1" t="s">
        <v>126</v>
      </c>
      <c r="E123" s="1" t="s">
        <v>77</v>
      </c>
      <c r="F123" s="1" t="s">
        <v>17</v>
      </c>
      <c r="G123">
        <v>2017</v>
      </c>
      <c r="H123" s="2">
        <v>44166</v>
      </c>
      <c r="I123">
        <v>15</v>
      </c>
      <c r="J123">
        <v>114005</v>
      </c>
      <c r="K123" s="1" t="s">
        <v>67</v>
      </c>
      <c r="L123">
        <v>25.919999999999995</v>
      </c>
      <c r="M123">
        <v>0.71699999999999997</v>
      </c>
    </row>
    <row r="124" spans="1:13" x14ac:dyDescent="0.3">
      <c r="A124" s="1" t="s">
        <v>87</v>
      </c>
      <c r="B124">
        <v>2</v>
      </c>
      <c r="C124" s="1" t="s">
        <v>123</v>
      </c>
      <c r="D124" s="1" t="s">
        <v>127</v>
      </c>
      <c r="E124" s="1" t="s">
        <v>77</v>
      </c>
      <c r="F124" s="1" t="s">
        <v>17</v>
      </c>
      <c r="G124">
        <v>2017</v>
      </c>
      <c r="H124" s="2">
        <v>44166</v>
      </c>
      <c r="I124">
        <v>25</v>
      </c>
      <c r="J124">
        <v>114005</v>
      </c>
      <c r="K124" s="1" t="s">
        <v>67</v>
      </c>
      <c r="L124">
        <v>25.919999999999995</v>
      </c>
      <c r="M124">
        <v>0.71699999999999997</v>
      </c>
    </row>
    <row r="125" spans="1:13" x14ac:dyDescent="0.3">
      <c r="A125" s="1" t="s">
        <v>87</v>
      </c>
      <c r="B125">
        <v>3</v>
      </c>
      <c r="C125" s="1" t="s">
        <v>92</v>
      </c>
      <c r="D125" s="1" t="s">
        <v>98</v>
      </c>
      <c r="E125" s="1" t="s">
        <v>99</v>
      </c>
      <c r="F125" s="1" t="s">
        <v>17</v>
      </c>
      <c r="G125">
        <v>2017</v>
      </c>
      <c r="H125" s="2">
        <v>44166</v>
      </c>
      <c r="I125">
        <v>25</v>
      </c>
      <c r="J125">
        <v>114005</v>
      </c>
      <c r="K125" s="1" t="s">
        <v>25</v>
      </c>
      <c r="L125">
        <v>9.68</v>
      </c>
      <c r="M125">
        <v>0.73499999999999999</v>
      </c>
    </row>
    <row r="126" spans="1:13" x14ac:dyDescent="0.3">
      <c r="A126" s="1" t="s">
        <v>87</v>
      </c>
      <c r="B126">
        <v>4</v>
      </c>
      <c r="C126" s="1" t="s">
        <v>88</v>
      </c>
      <c r="D126" s="1" t="s">
        <v>89</v>
      </c>
      <c r="E126" s="1" t="s">
        <v>47</v>
      </c>
      <c r="F126" s="1" t="s">
        <v>17</v>
      </c>
      <c r="G126">
        <v>2017</v>
      </c>
      <c r="H126" s="2">
        <v>44166</v>
      </c>
      <c r="I126">
        <v>25</v>
      </c>
      <c r="J126">
        <v>114005</v>
      </c>
      <c r="K126" s="1" t="s">
        <v>39</v>
      </c>
      <c r="L126">
        <v>9.5400000000000009</v>
      </c>
      <c r="M126">
        <v>0.63500000000000001</v>
      </c>
    </row>
    <row r="127" spans="1:13" x14ac:dyDescent="0.3">
      <c r="A127" s="1" t="s">
        <v>87</v>
      </c>
      <c r="B127">
        <v>5</v>
      </c>
      <c r="C127" s="1" t="s">
        <v>92</v>
      </c>
      <c r="D127" s="1" t="s">
        <v>114</v>
      </c>
      <c r="E127" s="1" t="s">
        <v>115</v>
      </c>
      <c r="F127" s="1" t="s">
        <v>17</v>
      </c>
      <c r="G127">
        <v>2017</v>
      </c>
      <c r="H127" s="2">
        <v>44166</v>
      </c>
      <c r="I127">
        <v>20</v>
      </c>
      <c r="J127">
        <v>114005</v>
      </c>
      <c r="K127" s="1" t="s">
        <v>31</v>
      </c>
      <c r="L127">
        <v>9.0499999999999989</v>
      </c>
      <c r="M127">
        <v>0.64300000000000002</v>
      </c>
    </row>
    <row r="128" spans="1:13" x14ac:dyDescent="0.3">
      <c r="A128" s="1" t="s">
        <v>87</v>
      </c>
      <c r="B128">
        <v>6</v>
      </c>
      <c r="C128" s="1" t="s">
        <v>95</v>
      </c>
      <c r="D128" s="1" t="s">
        <v>122</v>
      </c>
      <c r="E128" s="1" t="s">
        <v>66</v>
      </c>
      <c r="F128" s="1" t="s">
        <v>17</v>
      </c>
      <c r="G128">
        <v>2017</v>
      </c>
      <c r="H128" s="2">
        <v>44013</v>
      </c>
      <c r="I128">
        <v>15</v>
      </c>
      <c r="J128">
        <v>114005</v>
      </c>
      <c r="K128" s="1" t="s">
        <v>67</v>
      </c>
      <c r="L128">
        <v>25.919999999999995</v>
      </c>
      <c r="M128">
        <v>0.71699999999999997</v>
      </c>
    </row>
    <row r="129" spans="1:13" x14ac:dyDescent="0.3">
      <c r="A129" s="1" t="s">
        <v>87</v>
      </c>
      <c r="B129">
        <v>7</v>
      </c>
      <c r="C129" s="1" t="s">
        <v>92</v>
      </c>
      <c r="D129" s="1" t="s">
        <v>108</v>
      </c>
      <c r="E129" s="1" t="s">
        <v>109</v>
      </c>
      <c r="F129" s="1" t="s">
        <v>17</v>
      </c>
      <c r="G129">
        <v>2017</v>
      </c>
      <c r="H129" s="2">
        <v>44166</v>
      </c>
      <c r="I129">
        <v>25</v>
      </c>
      <c r="J129">
        <v>114005</v>
      </c>
      <c r="K129" s="1" t="s">
        <v>31</v>
      </c>
      <c r="L129">
        <v>9.0499999999999989</v>
      </c>
      <c r="M129">
        <v>0.64300000000000002</v>
      </c>
    </row>
    <row r="130" spans="1:13" x14ac:dyDescent="0.3">
      <c r="A130" s="1" t="s">
        <v>87</v>
      </c>
      <c r="B130">
        <v>8</v>
      </c>
      <c r="C130" s="1" t="s">
        <v>95</v>
      </c>
      <c r="D130" s="1" t="s">
        <v>96</v>
      </c>
      <c r="E130" s="1" t="s">
        <v>97</v>
      </c>
      <c r="F130" s="1" t="s">
        <v>17</v>
      </c>
      <c r="G130">
        <v>2017</v>
      </c>
      <c r="H130" s="2">
        <v>44013</v>
      </c>
      <c r="I130">
        <v>30</v>
      </c>
      <c r="J130">
        <v>114005</v>
      </c>
      <c r="K130" s="1" t="s">
        <v>25</v>
      </c>
      <c r="L130">
        <v>9.68</v>
      </c>
      <c r="M130">
        <v>0.73499999999999999</v>
      </c>
    </row>
    <row r="131" spans="1:13" x14ac:dyDescent="0.3">
      <c r="A131" s="1" t="s">
        <v>87</v>
      </c>
      <c r="B131">
        <v>9</v>
      </c>
      <c r="C131" s="1" t="s">
        <v>88</v>
      </c>
      <c r="D131" s="1" t="s">
        <v>90</v>
      </c>
      <c r="E131" s="1" t="s">
        <v>47</v>
      </c>
      <c r="F131" s="1" t="s">
        <v>17</v>
      </c>
      <c r="G131">
        <v>2017</v>
      </c>
      <c r="H131" s="2">
        <v>44166</v>
      </c>
      <c r="I131">
        <v>25</v>
      </c>
      <c r="J131">
        <v>114005</v>
      </c>
      <c r="K131" s="1" t="s">
        <v>39</v>
      </c>
      <c r="L131">
        <v>9.5400000000000009</v>
      </c>
      <c r="M131">
        <v>0.63500000000000001</v>
      </c>
    </row>
    <row r="132" spans="1:13" x14ac:dyDescent="0.3">
      <c r="A132" s="1" t="s">
        <v>87</v>
      </c>
      <c r="B132">
        <v>10</v>
      </c>
      <c r="C132" s="1" t="s">
        <v>92</v>
      </c>
      <c r="D132" s="1" t="s">
        <v>118</v>
      </c>
      <c r="E132" s="1" t="s">
        <v>119</v>
      </c>
      <c r="F132" s="1" t="s">
        <v>17</v>
      </c>
      <c r="G132">
        <v>2017</v>
      </c>
      <c r="H132" s="2">
        <v>44166</v>
      </c>
      <c r="I132">
        <v>15</v>
      </c>
      <c r="J132">
        <v>114005</v>
      </c>
      <c r="K132" s="1" t="s">
        <v>31</v>
      </c>
      <c r="L132">
        <v>9.0499999999999989</v>
      </c>
      <c r="M132">
        <v>0.64300000000000002</v>
      </c>
    </row>
    <row r="133" spans="1:13" x14ac:dyDescent="0.3">
      <c r="A133" s="1" t="s">
        <v>87</v>
      </c>
      <c r="B133">
        <v>11</v>
      </c>
      <c r="C133" s="1" t="s">
        <v>88</v>
      </c>
      <c r="D133" s="1" t="s">
        <v>91</v>
      </c>
      <c r="E133" s="1" t="s">
        <v>47</v>
      </c>
      <c r="F133" s="1" t="s">
        <v>17</v>
      </c>
      <c r="G133">
        <v>2017</v>
      </c>
      <c r="H133" s="2">
        <v>44166</v>
      </c>
      <c r="I133">
        <v>15</v>
      </c>
      <c r="J133">
        <v>114005</v>
      </c>
      <c r="K133" s="1" t="s">
        <v>39</v>
      </c>
      <c r="L133">
        <v>9.5400000000000009</v>
      </c>
      <c r="M133">
        <v>0.63500000000000001</v>
      </c>
    </row>
    <row r="134" spans="1:13" x14ac:dyDescent="0.3">
      <c r="A134" s="1" t="s">
        <v>87</v>
      </c>
      <c r="B134">
        <v>12</v>
      </c>
      <c r="C134" s="1" t="s">
        <v>123</v>
      </c>
      <c r="D134" s="1" t="s">
        <v>124</v>
      </c>
      <c r="E134" s="1" t="s">
        <v>66</v>
      </c>
      <c r="F134" s="1" t="s">
        <v>17</v>
      </c>
      <c r="G134">
        <v>2017</v>
      </c>
      <c r="H134" s="2">
        <v>44166</v>
      </c>
      <c r="I134">
        <v>45</v>
      </c>
      <c r="J134">
        <v>114005</v>
      </c>
      <c r="K134" s="1" t="s">
        <v>67</v>
      </c>
      <c r="L134">
        <v>25.919999999999995</v>
      </c>
      <c r="M134">
        <v>0.71699999999999997</v>
      </c>
    </row>
    <row r="135" spans="1:13" x14ac:dyDescent="0.3">
      <c r="A135" s="1" t="s">
        <v>87</v>
      </c>
      <c r="B135">
        <v>13</v>
      </c>
      <c r="C135" s="1" t="s">
        <v>92</v>
      </c>
      <c r="D135" s="1" t="s">
        <v>120</v>
      </c>
      <c r="E135" s="1" t="s">
        <v>119</v>
      </c>
      <c r="F135" s="1" t="s">
        <v>17</v>
      </c>
      <c r="G135">
        <v>2017</v>
      </c>
      <c r="H135" s="2">
        <v>44166</v>
      </c>
      <c r="I135">
        <v>15</v>
      </c>
      <c r="J135">
        <v>114005</v>
      </c>
      <c r="K135" s="1" t="s">
        <v>31</v>
      </c>
      <c r="L135">
        <v>9.0499999999999989</v>
      </c>
      <c r="M135">
        <v>0.64300000000000002</v>
      </c>
    </row>
    <row r="136" spans="1:13" x14ac:dyDescent="0.3">
      <c r="A136" s="1" t="s">
        <v>87</v>
      </c>
      <c r="B136">
        <v>14</v>
      </c>
      <c r="C136" s="1" t="s">
        <v>92</v>
      </c>
      <c r="D136" s="1" t="s">
        <v>93</v>
      </c>
      <c r="E136" s="1" t="s">
        <v>47</v>
      </c>
      <c r="F136" s="1" t="s">
        <v>17</v>
      </c>
      <c r="G136">
        <v>2017</v>
      </c>
      <c r="H136" s="2">
        <v>44531</v>
      </c>
      <c r="I136">
        <v>15</v>
      </c>
      <c r="J136">
        <v>11725</v>
      </c>
      <c r="K136" s="1" t="s">
        <v>39</v>
      </c>
      <c r="L136">
        <v>9.5400000000000009</v>
      </c>
      <c r="M136">
        <v>0.63500000000000001</v>
      </c>
    </row>
    <row r="137" spans="1:13" x14ac:dyDescent="0.3">
      <c r="A137" s="1" t="s">
        <v>87</v>
      </c>
      <c r="B137">
        <v>15</v>
      </c>
      <c r="C137" s="1" t="s">
        <v>92</v>
      </c>
      <c r="D137" s="1" t="s">
        <v>100</v>
      </c>
      <c r="E137" s="1" t="s">
        <v>99</v>
      </c>
      <c r="F137" s="1" t="s">
        <v>17</v>
      </c>
      <c r="G137">
        <v>2017</v>
      </c>
      <c r="H137" s="2">
        <v>44531</v>
      </c>
      <c r="I137">
        <v>15</v>
      </c>
      <c r="J137">
        <v>111725</v>
      </c>
      <c r="K137" s="1" t="s">
        <v>25</v>
      </c>
      <c r="L137">
        <v>9.68</v>
      </c>
      <c r="M137">
        <v>0.73499999999999999</v>
      </c>
    </row>
    <row r="138" spans="1:13" x14ac:dyDescent="0.3">
      <c r="A138" s="1" t="s">
        <v>87</v>
      </c>
      <c r="B138">
        <v>16</v>
      </c>
      <c r="C138" s="1" t="s">
        <v>92</v>
      </c>
      <c r="D138" s="1" t="s">
        <v>116</v>
      </c>
      <c r="E138" s="1" t="s">
        <v>115</v>
      </c>
      <c r="F138" s="1" t="s">
        <v>17</v>
      </c>
      <c r="G138">
        <v>2017</v>
      </c>
      <c r="H138" s="2">
        <v>44531</v>
      </c>
      <c r="I138">
        <v>15</v>
      </c>
      <c r="J138">
        <v>111725</v>
      </c>
      <c r="K138" s="1" t="s">
        <v>31</v>
      </c>
      <c r="L138">
        <v>9.0499999999999989</v>
      </c>
      <c r="M138">
        <v>0.64300000000000002</v>
      </c>
    </row>
    <row r="139" spans="1:13" x14ac:dyDescent="0.3">
      <c r="A139" s="1" t="s">
        <v>87</v>
      </c>
      <c r="B139">
        <v>17</v>
      </c>
      <c r="C139" s="1" t="s">
        <v>92</v>
      </c>
      <c r="D139" s="1" t="s">
        <v>128</v>
      </c>
      <c r="E139" s="1" t="s">
        <v>77</v>
      </c>
      <c r="F139" s="1" t="s">
        <v>17</v>
      </c>
      <c r="G139">
        <v>2017</v>
      </c>
      <c r="H139" s="2">
        <v>44531</v>
      </c>
      <c r="I139">
        <v>20</v>
      </c>
      <c r="J139">
        <v>111725</v>
      </c>
      <c r="K139" s="1" t="s">
        <v>67</v>
      </c>
      <c r="L139">
        <v>25.919999999999995</v>
      </c>
      <c r="M139">
        <v>0.71699999999999997</v>
      </c>
    </row>
    <row r="140" spans="1:13" x14ac:dyDescent="0.3">
      <c r="A140" s="1" t="s">
        <v>87</v>
      </c>
      <c r="B140">
        <v>18</v>
      </c>
      <c r="C140" s="1" t="s">
        <v>92</v>
      </c>
      <c r="D140" s="1" t="s">
        <v>111</v>
      </c>
      <c r="E140" s="1" t="s">
        <v>112</v>
      </c>
      <c r="F140" s="1" t="s">
        <v>17</v>
      </c>
      <c r="G140">
        <v>2017</v>
      </c>
      <c r="H140" s="2">
        <v>44531</v>
      </c>
      <c r="I140">
        <v>20</v>
      </c>
      <c r="J140">
        <v>111725</v>
      </c>
      <c r="K140" s="1" t="s">
        <v>31</v>
      </c>
      <c r="L140">
        <v>9.0499999999999989</v>
      </c>
      <c r="M140">
        <v>0.64300000000000002</v>
      </c>
    </row>
    <row r="141" spans="1:13" x14ac:dyDescent="0.3">
      <c r="A141" s="1" t="s">
        <v>87</v>
      </c>
      <c r="B141">
        <v>19</v>
      </c>
      <c r="C141" s="1" t="s">
        <v>92</v>
      </c>
      <c r="D141" s="1" t="s">
        <v>117</v>
      </c>
      <c r="E141" s="1" t="s">
        <v>115</v>
      </c>
      <c r="F141" s="1" t="s">
        <v>17</v>
      </c>
      <c r="G141">
        <v>2017</v>
      </c>
      <c r="H141" s="2">
        <v>44531</v>
      </c>
      <c r="I141">
        <v>15</v>
      </c>
      <c r="J141">
        <v>111725</v>
      </c>
      <c r="K141" s="1" t="s">
        <v>31</v>
      </c>
      <c r="L141">
        <v>9.0499999999999989</v>
      </c>
      <c r="M141">
        <v>0.64300000000000002</v>
      </c>
    </row>
    <row r="142" spans="1:13" x14ac:dyDescent="0.3">
      <c r="A142" s="1" t="s">
        <v>87</v>
      </c>
      <c r="B142">
        <v>20</v>
      </c>
      <c r="C142" s="1" t="s">
        <v>92</v>
      </c>
      <c r="D142" s="1" t="s">
        <v>101</v>
      </c>
      <c r="E142" s="1" t="s">
        <v>99</v>
      </c>
      <c r="F142" s="1" t="s">
        <v>17</v>
      </c>
      <c r="G142">
        <v>2017</v>
      </c>
      <c r="H142" s="2">
        <v>44896</v>
      </c>
      <c r="I142">
        <v>20</v>
      </c>
      <c r="J142">
        <v>109491</v>
      </c>
      <c r="K142" s="1" t="s">
        <v>25</v>
      </c>
      <c r="L142">
        <v>9.68</v>
      </c>
      <c r="M142">
        <v>0.73499999999999999</v>
      </c>
    </row>
    <row r="143" spans="1:13" x14ac:dyDescent="0.3">
      <c r="A143" s="1" t="s">
        <v>87</v>
      </c>
      <c r="B143">
        <v>21</v>
      </c>
      <c r="C143" s="1" t="s">
        <v>92</v>
      </c>
      <c r="D143" s="1" t="s">
        <v>125</v>
      </c>
      <c r="E143" s="1" t="s">
        <v>66</v>
      </c>
      <c r="F143" s="1" t="s">
        <v>17</v>
      </c>
      <c r="G143">
        <v>2017</v>
      </c>
      <c r="H143" s="2">
        <v>44896</v>
      </c>
      <c r="I143">
        <v>15</v>
      </c>
      <c r="J143">
        <v>109491</v>
      </c>
      <c r="K143" s="1" t="s">
        <v>67</v>
      </c>
      <c r="L143">
        <v>25.919999999999995</v>
      </c>
      <c r="M143">
        <v>0.71699999999999997</v>
      </c>
    </row>
    <row r="144" spans="1:13" x14ac:dyDescent="0.3">
      <c r="A144" s="1" t="s">
        <v>87</v>
      </c>
      <c r="B144">
        <v>22</v>
      </c>
      <c r="C144" s="1" t="s">
        <v>92</v>
      </c>
      <c r="D144" s="1" t="s">
        <v>110</v>
      </c>
      <c r="E144" s="1" t="s">
        <v>109</v>
      </c>
      <c r="F144" s="1" t="s">
        <v>17</v>
      </c>
      <c r="G144">
        <v>2017</v>
      </c>
      <c r="H144" s="2">
        <v>44896</v>
      </c>
      <c r="I144">
        <v>15</v>
      </c>
      <c r="J144">
        <v>109491</v>
      </c>
      <c r="K144" s="1" t="s">
        <v>31</v>
      </c>
      <c r="L144">
        <v>9.0499999999999989</v>
      </c>
      <c r="M144">
        <v>0.64300000000000002</v>
      </c>
    </row>
    <row r="145" spans="1:13" x14ac:dyDescent="0.3">
      <c r="A145" s="1" t="s">
        <v>87</v>
      </c>
      <c r="B145">
        <v>23</v>
      </c>
      <c r="C145" s="1" t="s">
        <v>92</v>
      </c>
      <c r="D145" s="1" t="s">
        <v>94</v>
      </c>
      <c r="E145" s="1" t="s">
        <v>47</v>
      </c>
      <c r="F145" s="1" t="s">
        <v>17</v>
      </c>
      <c r="G145">
        <v>2017</v>
      </c>
      <c r="H145" s="2">
        <v>44896</v>
      </c>
      <c r="I145">
        <v>15</v>
      </c>
      <c r="J145">
        <v>109491</v>
      </c>
      <c r="K145" s="1" t="s">
        <v>39</v>
      </c>
      <c r="L145">
        <v>9.5400000000000009</v>
      </c>
      <c r="M145">
        <v>0.63500000000000001</v>
      </c>
    </row>
    <row r="146" spans="1:13" x14ac:dyDescent="0.3">
      <c r="A146" s="1" t="s">
        <v>87</v>
      </c>
      <c r="B146">
        <v>24</v>
      </c>
      <c r="C146" s="1" t="s">
        <v>95</v>
      </c>
      <c r="D146" s="1" t="s">
        <v>102</v>
      </c>
      <c r="E146" s="1" t="s">
        <v>99</v>
      </c>
      <c r="F146" s="1" t="s">
        <v>17</v>
      </c>
      <c r="G146">
        <v>2017</v>
      </c>
      <c r="H146" s="2">
        <v>44652</v>
      </c>
      <c r="I146">
        <v>25</v>
      </c>
      <c r="J146">
        <v>109491</v>
      </c>
      <c r="K146" s="1" t="s">
        <v>25</v>
      </c>
      <c r="L146">
        <v>9.68</v>
      </c>
      <c r="M146">
        <v>0.73499999999999999</v>
      </c>
    </row>
    <row r="147" spans="1:13" x14ac:dyDescent="0.3">
      <c r="A147" s="1" t="s">
        <v>87</v>
      </c>
      <c r="B147">
        <v>25</v>
      </c>
      <c r="C147" s="1" t="s">
        <v>92</v>
      </c>
      <c r="D147" s="1" t="s">
        <v>121</v>
      </c>
      <c r="E147" s="1" t="s">
        <v>119</v>
      </c>
      <c r="F147" s="1" t="s">
        <v>17</v>
      </c>
      <c r="G147">
        <v>2017</v>
      </c>
      <c r="H147" s="2">
        <v>44896</v>
      </c>
      <c r="I147">
        <v>20</v>
      </c>
      <c r="J147">
        <v>109491</v>
      </c>
      <c r="K147" s="1" t="s">
        <v>31</v>
      </c>
      <c r="L147">
        <v>9.0499999999999989</v>
      </c>
      <c r="M147">
        <v>0.64300000000000002</v>
      </c>
    </row>
    <row r="148" spans="1:13" x14ac:dyDescent="0.3">
      <c r="A148" s="1" t="s">
        <v>87</v>
      </c>
      <c r="B148">
        <v>26</v>
      </c>
      <c r="C148" s="1" t="s">
        <v>92</v>
      </c>
      <c r="D148" s="1" t="s">
        <v>113</v>
      </c>
      <c r="E148" s="1" t="s">
        <v>112</v>
      </c>
      <c r="F148" s="1" t="s">
        <v>17</v>
      </c>
      <c r="G148">
        <v>2017</v>
      </c>
      <c r="H148" s="2">
        <v>44896</v>
      </c>
      <c r="I148">
        <v>15</v>
      </c>
      <c r="J148">
        <v>109491</v>
      </c>
      <c r="K148" s="1" t="s">
        <v>31</v>
      </c>
      <c r="L148">
        <v>9.0499999999999989</v>
      </c>
      <c r="M148">
        <v>0.64300000000000002</v>
      </c>
    </row>
    <row r="149" spans="1:13" x14ac:dyDescent="0.3">
      <c r="A149" s="1" t="s">
        <v>221</v>
      </c>
      <c r="B149">
        <v>1</v>
      </c>
      <c r="C149" s="1" t="s">
        <v>222</v>
      </c>
      <c r="D149" s="1" t="s">
        <v>223</v>
      </c>
      <c r="E149" s="1" t="s">
        <v>224</v>
      </c>
      <c r="F149" s="1" t="s">
        <v>24</v>
      </c>
      <c r="G149">
        <v>2017</v>
      </c>
      <c r="H149" s="2">
        <v>43435</v>
      </c>
      <c r="I149">
        <v>25</v>
      </c>
      <c r="J149">
        <v>126968</v>
      </c>
      <c r="K149" s="1" t="s">
        <v>39</v>
      </c>
      <c r="L149">
        <v>9.5400000000000009</v>
      </c>
      <c r="M149">
        <v>0.63500000000000001</v>
      </c>
    </row>
    <row r="150" spans="1:13" x14ac:dyDescent="0.3">
      <c r="A150" s="1" t="s">
        <v>221</v>
      </c>
      <c r="B150">
        <v>2</v>
      </c>
      <c r="C150" s="1" t="s">
        <v>222</v>
      </c>
      <c r="D150" s="1" t="s">
        <v>225</v>
      </c>
      <c r="E150" s="1" t="s">
        <v>224</v>
      </c>
      <c r="F150" s="1" t="s">
        <v>24</v>
      </c>
      <c r="G150">
        <v>2017</v>
      </c>
      <c r="H150" s="2">
        <v>43435</v>
      </c>
      <c r="I150">
        <v>25</v>
      </c>
      <c r="J150">
        <v>126968</v>
      </c>
      <c r="K150" s="1" t="s">
        <v>39</v>
      </c>
      <c r="L150">
        <v>9.5400000000000009</v>
      </c>
      <c r="M150">
        <v>0.63500000000000001</v>
      </c>
    </row>
    <row r="151" spans="1:13" x14ac:dyDescent="0.3">
      <c r="A151" s="1" t="s">
        <v>221</v>
      </c>
      <c r="B151">
        <v>3</v>
      </c>
      <c r="C151" s="1" t="s">
        <v>222</v>
      </c>
      <c r="D151" s="1" t="s">
        <v>226</v>
      </c>
      <c r="E151" s="1" t="s">
        <v>224</v>
      </c>
      <c r="F151" s="1" t="s">
        <v>24</v>
      </c>
      <c r="G151">
        <v>2017</v>
      </c>
      <c r="H151" s="2">
        <v>43800</v>
      </c>
      <c r="I151">
        <v>50</v>
      </c>
      <c r="J151">
        <v>123001</v>
      </c>
      <c r="K151" s="1" t="s">
        <v>39</v>
      </c>
      <c r="L151">
        <v>9.5400000000000009</v>
      </c>
      <c r="M151">
        <v>0.63500000000000001</v>
      </c>
    </row>
    <row r="152" spans="1:13" x14ac:dyDescent="0.3">
      <c r="A152" s="1" t="s">
        <v>221</v>
      </c>
      <c r="B152">
        <v>4</v>
      </c>
      <c r="C152" s="1" t="s">
        <v>222</v>
      </c>
      <c r="D152" s="1" t="s">
        <v>227</v>
      </c>
      <c r="E152" s="1" t="s">
        <v>224</v>
      </c>
      <c r="F152" s="1" t="s">
        <v>24</v>
      </c>
      <c r="G152">
        <v>2017</v>
      </c>
      <c r="H152" s="2">
        <v>43800</v>
      </c>
      <c r="I152">
        <v>50</v>
      </c>
      <c r="J152">
        <v>123001</v>
      </c>
      <c r="K152" s="1" t="s">
        <v>39</v>
      </c>
      <c r="L152">
        <v>9.5400000000000009</v>
      </c>
      <c r="M152">
        <v>0.63500000000000001</v>
      </c>
    </row>
    <row r="153" spans="1:13" x14ac:dyDescent="0.3">
      <c r="A153" s="1" t="s">
        <v>221</v>
      </c>
      <c r="B153">
        <v>5</v>
      </c>
      <c r="C153" s="1" t="s">
        <v>222</v>
      </c>
      <c r="D153" s="1" t="s">
        <v>228</v>
      </c>
      <c r="E153" s="1" t="s">
        <v>224</v>
      </c>
      <c r="F153" s="1" t="s">
        <v>24</v>
      </c>
      <c r="G153">
        <v>2017</v>
      </c>
      <c r="H153" s="2">
        <v>43800</v>
      </c>
      <c r="I153">
        <v>50</v>
      </c>
      <c r="J153">
        <v>123001</v>
      </c>
      <c r="K153" s="1" t="s">
        <v>39</v>
      </c>
      <c r="L153">
        <v>9.5400000000000009</v>
      </c>
      <c r="M153">
        <v>0.63500000000000001</v>
      </c>
    </row>
    <row r="154" spans="1:13" x14ac:dyDescent="0.3">
      <c r="A154" s="1" t="s">
        <v>221</v>
      </c>
      <c r="B154">
        <v>6</v>
      </c>
      <c r="C154" s="1" t="s">
        <v>222</v>
      </c>
      <c r="D154" s="1" t="s">
        <v>229</v>
      </c>
      <c r="E154" s="1" t="s">
        <v>224</v>
      </c>
      <c r="F154" s="1" t="s">
        <v>24</v>
      </c>
      <c r="G154">
        <v>2017</v>
      </c>
      <c r="H154" s="2">
        <v>43800</v>
      </c>
      <c r="I154">
        <v>50</v>
      </c>
      <c r="J154">
        <v>123001</v>
      </c>
      <c r="K154" s="1" t="s">
        <v>39</v>
      </c>
      <c r="L154">
        <v>9.5400000000000009</v>
      </c>
      <c r="M154">
        <v>0.63500000000000001</v>
      </c>
    </row>
    <row r="155" spans="1:13" x14ac:dyDescent="0.3">
      <c r="A155" s="1" t="s">
        <v>221</v>
      </c>
      <c r="B155">
        <v>7</v>
      </c>
      <c r="C155" s="1" t="s">
        <v>222</v>
      </c>
      <c r="D155" s="1" t="s">
        <v>230</v>
      </c>
      <c r="E155" s="1" t="s">
        <v>224</v>
      </c>
      <c r="F155" s="1" t="s">
        <v>24</v>
      </c>
      <c r="G155">
        <v>2017</v>
      </c>
      <c r="H155" s="2">
        <v>44166</v>
      </c>
      <c r="I155">
        <v>18</v>
      </c>
      <c r="J155">
        <v>85599</v>
      </c>
      <c r="K155" s="1" t="s">
        <v>39</v>
      </c>
      <c r="L155">
        <v>9.5400000000000009</v>
      </c>
      <c r="M155">
        <v>0.63500000000000001</v>
      </c>
    </row>
    <row r="156" spans="1:13" x14ac:dyDescent="0.3">
      <c r="A156" s="1" t="s">
        <v>221</v>
      </c>
      <c r="B156">
        <v>8</v>
      </c>
      <c r="C156" s="1" t="s">
        <v>222</v>
      </c>
      <c r="D156" s="1" t="s">
        <v>231</v>
      </c>
      <c r="E156" s="1" t="s">
        <v>194</v>
      </c>
      <c r="F156" s="1" t="s">
        <v>24</v>
      </c>
      <c r="G156">
        <v>2017</v>
      </c>
      <c r="H156" s="2">
        <v>44166</v>
      </c>
      <c r="I156">
        <v>50</v>
      </c>
      <c r="J156">
        <v>85599</v>
      </c>
      <c r="K156" s="1" t="s">
        <v>39</v>
      </c>
      <c r="L156">
        <v>9.5400000000000009</v>
      </c>
      <c r="M156">
        <v>0.63500000000000001</v>
      </c>
    </row>
    <row r="157" spans="1:13" x14ac:dyDescent="0.3">
      <c r="A157" s="1" t="s">
        <v>221</v>
      </c>
      <c r="B157">
        <v>9</v>
      </c>
      <c r="C157" s="1" t="s">
        <v>222</v>
      </c>
      <c r="D157" s="1" t="s">
        <v>232</v>
      </c>
      <c r="E157" s="1" t="s">
        <v>194</v>
      </c>
      <c r="F157" s="1" t="s">
        <v>24</v>
      </c>
      <c r="G157">
        <v>2017</v>
      </c>
      <c r="H157" s="2">
        <v>44166</v>
      </c>
      <c r="I157">
        <v>50</v>
      </c>
      <c r="J157">
        <v>85599</v>
      </c>
      <c r="K157" s="1" t="s">
        <v>39</v>
      </c>
      <c r="L157">
        <v>9.5400000000000009</v>
      </c>
      <c r="M157">
        <v>0.63500000000000001</v>
      </c>
    </row>
    <row r="158" spans="1:13" x14ac:dyDescent="0.3">
      <c r="A158" s="1" t="s">
        <v>221</v>
      </c>
      <c r="B158">
        <v>10</v>
      </c>
      <c r="C158" s="1" t="s">
        <v>222</v>
      </c>
      <c r="D158" s="1" t="s">
        <v>233</v>
      </c>
      <c r="E158" s="1" t="s">
        <v>62</v>
      </c>
      <c r="F158" s="1" t="s">
        <v>24</v>
      </c>
      <c r="G158">
        <v>2017</v>
      </c>
      <c r="H158" s="2">
        <v>44166</v>
      </c>
      <c r="I158">
        <v>32</v>
      </c>
      <c r="J158">
        <v>92055</v>
      </c>
      <c r="K158" s="1" t="s">
        <v>39</v>
      </c>
      <c r="L158">
        <v>9.5400000000000009</v>
      </c>
      <c r="M158">
        <v>0.63500000000000001</v>
      </c>
    </row>
    <row r="159" spans="1:13" x14ac:dyDescent="0.3">
      <c r="A159" s="1" t="s">
        <v>221</v>
      </c>
      <c r="B159">
        <v>11</v>
      </c>
      <c r="C159" s="1" t="s">
        <v>222</v>
      </c>
      <c r="D159" s="1" t="s">
        <v>234</v>
      </c>
      <c r="E159" s="1" t="s">
        <v>23</v>
      </c>
      <c r="F159" s="1" t="s">
        <v>24</v>
      </c>
      <c r="G159">
        <v>2017</v>
      </c>
      <c r="H159" s="2">
        <v>44166</v>
      </c>
      <c r="I159">
        <v>18</v>
      </c>
      <c r="J159">
        <v>92055</v>
      </c>
      <c r="K159" s="1" t="s">
        <v>25</v>
      </c>
      <c r="L159">
        <v>9.68</v>
      </c>
      <c r="M159">
        <v>0.73499999999999999</v>
      </c>
    </row>
    <row r="160" spans="1:13" x14ac:dyDescent="0.3">
      <c r="A160" s="1" t="s">
        <v>221</v>
      </c>
      <c r="B160">
        <v>12</v>
      </c>
      <c r="C160" s="1" t="s">
        <v>235</v>
      </c>
      <c r="D160" s="1" t="s">
        <v>236</v>
      </c>
      <c r="E160" s="1" t="s">
        <v>224</v>
      </c>
      <c r="F160" s="1" t="s">
        <v>24</v>
      </c>
      <c r="G160">
        <v>2017</v>
      </c>
      <c r="H160" s="2">
        <v>44166</v>
      </c>
      <c r="I160">
        <v>90.09</v>
      </c>
      <c r="J160">
        <v>92160</v>
      </c>
      <c r="K160" s="1" t="s">
        <v>39</v>
      </c>
      <c r="L160">
        <v>9.5400000000000009</v>
      </c>
      <c r="M160">
        <v>0.63500000000000001</v>
      </c>
    </row>
    <row r="161" spans="1:13" x14ac:dyDescent="0.3">
      <c r="A161" s="1" t="s">
        <v>221</v>
      </c>
      <c r="B161">
        <v>13</v>
      </c>
      <c r="C161" s="1" t="s">
        <v>222</v>
      </c>
      <c r="D161" s="1" t="s">
        <v>237</v>
      </c>
      <c r="E161" s="1" t="s">
        <v>224</v>
      </c>
      <c r="F161" s="1" t="s">
        <v>24</v>
      </c>
      <c r="G161">
        <v>2017</v>
      </c>
      <c r="H161" s="2">
        <v>44166</v>
      </c>
      <c r="I161">
        <v>32</v>
      </c>
      <c r="J161">
        <v>103939</v>
      </c>
      <c r="K161" s="1" t="s">
        <v>39</v>
      </c>
      <c r="L161">
        <v>9.5400000000000009</v>
      </c>
      <c r="M161">
        <v>0.63500000000000001</v>
      </c>
    </row>
    <row r="162" spans="1:13" x14ac:dyDescent="0.3">
      <c r="A162" s="1" t="s">
        <v>221</v>
      </c>
      <c r="B162">
        <v>14</v>
      </c>
      <c r="C162" s="1" t="s">
        <v>222</v>
      </c>
      <c r="D162" s="1" t="s">
        <v>238</v>
      </c>
      <c r="E162" s="1" t="s">
        <v>23</v>
      </c>
      <c r="F162" s="1" t="s">
        <v>24</v>
      </c>
      <c r="G162">
        <v>2017</v>
      </c>
      <c r="H162" s="2">
        <v>44166</v>
      </c>
      <c r="I162">
        <v>18</v>
      </c>
      <c r="J162">
        <v>109099</v>
      </c>
      <c r="K162" s="1" t="s">
        <v>25</v>
      </c>
      <c r="L162">
        <v>9.68</v>
      </c>
      <c r="M162">
        <v>0.73499999999999999</v>
      </c>
    </row>
    <row r="163" spans="1:13" x14ac:dyDescent="0.3">
      <c r="A163" s="1" t="s">
        <v>221</v>
      </c>
      <c r="B163">
        <v>15</v>
      </c>
      <c r="C163" s="1" t="s">
        <v>222</v>
      </c>
      <c r="D163" s="1" t="s">
        <v>239</v>
      </c>
      <c r="E163" s="1" t="s">
        <v>62</v>
      </c>
      <c r="F163" s="1" t="s">
        <v>24</v>
      </c>
      <c r="G163">
        <v>2017</v>
      </c>
      <c r="H163" s="2">
        <v>44166</v>
      </c>
      <c r="I163">
        <v>32</v>
      </c>
      <c r="J163">
        <v>109099</v>
      </c>
      <c r="K163" s="1" t="s">
        <v>39</v>
      </c>
      <c r="L163">
        <v>9.5400000000000009</v>
      </c>
      <c r="M163">
        <v>0.63500000000000001</v>
      </c>
    </row>
    <row r="164" spans="1:13" x14ac:dyDescent="0.3">
      <c r="A164" s="1" t="s">
        <v>221</v>
      </c>
      <c r="B164">
        <v>16</v>
      </c>
      <c r="C164" s="1" t="s">
        <v>188</v>
      </c>
      <c r="D164" s="1" t="s">
        <v>240</v>
      </c>
      <c r="E164" s="1" t="s">
        <v>190</v>
      </c>
      <c r="F164" s="1" t="s">
        <v>24</v>
      </c>
      <c r="G164">
        <v>2017</v>
      </c>
      <c r="H164" s="2">
        <v>44166</v>
      </c>
      <c r="I164">
        <v>40</v>
      </c>
      <c r="J164">
        <v>115000</v>
      </c>
      <c r="K164" s="1" t="s">
        <v>39</v>
      </c>
      <c r="L164">
        <v>9.5400000000000009</v>
      </c>
      <c r="M164">
        <v>0.63500000000000001</v>
      </c>
    </row>
    <row r="165" spans="1:13" x14ac:dyDescent="0.3">
      <c r="A165" s="1" t="s">
        <v>221</v>
      </c>
      <c r="B165">
        <v>17</v>
      </c>
      <c r="C165" s="1" t="s">
        <v>222</v>
      </c>
      <c r="D165" s="1" t="s">
        <v>241</v>
      </c>
      <c r="E165" s="1" t="s">
        <v>23</v>
      </c>
      <c r="F165" s="1" t="s">
        <v>24</v>
      </c>
      <c r="G165">
        <v>2017</v>
      </c>
      <c r="H165" s="2">
        <v>44531</v>
      </c>
      <c r="I165">
        <v>50</v>
      </c>
      <c r="J165">
        <v>85599</v>
      </c>
      <c r="K165" s="1" t="s">
        <v>25</v>
      </c>
      <c r="L165">
        <v>9.68</v>
      </c>
      <c r="M165">
        <v>0.73499999999999999</v>
      </c>
    </row>
    <row r="166" spans="1:13" x14ac:dyDescent="0.3">
      <c r="A166" s="1" t="s">
        <v>221</v>
      </c>
      <c r="B166">
        <v>18</v>
      </c>
      <c r="C166" s="1" t="s">
        <v>222</v>
      </c>
      <c r="D166" s="1" t="s">
        <v>242</v>
      </c>
      <c r="E166" s="1" t="s">
        <v>23</v>
      </c>
      <c r="F166" s="1" t="s">
        <v>24</v>
      </c>
      <c r="G166">
        <v>2017</v>
      </c>
      <c r="H166" s="2">
        <v>44531</v>
      </c>
      <c r="I166">
        <v>50</v>
      </c>
      <c r="J166">
        <v>85599</v>
      </c>
      <c r="K166" s="1" t="s">
        <v>25</v>
      </c>
      <c r="L166">
        <v>9.68</v>
      </c>
      <c r="M166">
        <v>0.73499999999999999</v>
      </c>
    </row>
    <row r="167" spans="1:13" x14ac:dyDescent="0.3">
      <c r="A167" s="1" t="s">
        <v>221</v>
      </c>
      <c r="B167">
        <v>19</v>
      </c>
      <c r="C167" s="1" t="s">
        <v>222</v>
      </c>
      <c r="D167" s="1" t="s">
        <v>243</v>
      </c>
      <c r="E167" s="1" t="s">
        <v>194</v>
      </c>
      <c r="F167" s="1" t="s">
        <v>24</v>
      </c>
      <c r="G167">
        <v>2017</v>
      </c>
      <c r="H167" s="2">
        <v>44531</v>
      </c>
      <c r="I167">
        <v>16.8</v>
      </c>
      <c r="J167">
        <v>85599</v>
      </c>
      <c r="K167" s="1" t="s">
        <v>39</v>
      </c>
      <c r="L167">
        <v>9.5400000000000009</v>
      </c>
      <c r="M167">
        <v>0.63500000000000001</v>
      </c>
    </row>
    <row r="168" spans="1:13" x14ac:dyDescent="0.3">
      <c r="A168" s="1" t="s">
        <v>221</v>
      </c>
      <c r="B168">
        <v>20</v>
      </c>
      <c r="C168" s="1" t="s">
        <v>222</v>
      </c>
      <c r="D168" s="1" t="s">
        <v>244</v>
      </c>
      <c r="E168" s="1" t="s">
        <v>23</v>
      </c>
      <c r="F168" s="1" t="s">
        <v>24</v>
      </c>
      <c r="G168">
        <v>2017</v>
      </c>
      <c r="H168" s="2">
        <v>44531</v>
      </c>
      <c r="I168">
        <v>50</v>
      </c>
      <c r="J168">
        <v>92055</v>
      </c>
      <c r="K168" s="1" t="s">
        <v>25</v>
      </c>
      <c r="L168">
        <v>9.68</v>
      </c>
      <c r="M168">
        <v>0.73499999999999999</v>
      </c>
    </row>
    <row r="169" spans="1:13" x14ac:dyDescent="0.3">
      <c r="A169" s="1" t="s">
        <v>221</v>
      </c>
      <c r="B169">
        <v>21</v>
      </c>
      <c r="C169" s="1" t="s">
        <v>235</v>
      </c>
      <c r="D169" s="1" t="s">
        <v>245</v>
      </c>
      <c r="E169" s="1" t="s">
        <v>246</v>
      </c>
      <c r="F169" s="1" t="s">
        <v>24</v>
      </c>
      <c r="G169">
        <v>2017</v>
      </c>
      <c r="H169" s="2">
        <v>44531</v>
      </c>
      <c r="I169">
        <v>200.97</v>
      </c>
      <c r="J169">
        <v>92067</v>
      </c>
      <c r="K169" s="1" t="s">
        <v>82</v>
      </c>
      <c r="L169">
        <v>11.54</v>
      </c>
      <c r="M169">
        <v>0.63900000000000001</v>
      </c>
    </row>
    <row r="170" spans="1:13" x14ac:dyDescent="0.3">
      <c r="A170" s="1" t="s">
        <v>221</v>
      </c>
      <c r="B170">
        <v>22</v>
      </c>
      <c r="C170" s="1" t="s">
        <v>222</v>
      </c>
      <c r="D170" s="1" t="s">
        <v>247</v>
      </c>
      <c r="E170" s="1" t="s">
        <v>194</v>
      </c>
      <c r="F170" s="1" t="s">
        <v>24</v>
      </c>
      <c r="G170">
        <v>2017</v>
      </c>
      <c r="H170" s="2">
        <v>44531</v>
      </c>
      <c r="I170">
        <v>33.200000000000003</v>
      </c>
      <c r="J170">
        <v>105025</v>
      </c>
      <c r="K170" s="1" t="s">
        <v>39</v>
      </c>
      <c r="L170">
        <v>9.5400000000000009</v>
      </c>
      <c r="M170">
        <v>0.63500000000000001</v>
      </c>
    </row>
    <row r="171" spans="1:13" x14ac:dyDescent="0.3">
      <c r="A171" s="1" t="s">
        <v>221</v>
      </c>
      <c r="B171">
        <v>23</v>
      </c>
      <c r="C171" s="1" t="s">
        <v>222</v>
      </c>
      <c r="D171" s="1" t="s">
        <v>248</v>
      </c>
      <c r="E171" s="1" t="s">
        <v>23</v>
      </c>
      <c r="F171" s="1" t="s">
        <v>24</v>
      </c>
      <c r="G171">
        <v>2017</v>
      </c>
      <c r="H171" s="2">
        <v>44531</v>
      </c>
      <c r="I171">
        <v>50</v>
      </c>
      <c r="J171">
        <v>109999</v>
      </c>
      <c r="K171" s="1" t="s">
        <v>25</v>
      </c>
      <c r="L171">
        <v>9.68</v>
      </c>
      <c r="M171">
        <v>0.73499999999999999</v>
      </c>
    </row>
    <row r="172" spans="1:13" x14ac:dyDescent="0.3">
      <c r="A172" s="1" t="s">
        <v>221</v>
      </c>
      <c r="B172">
        <v>24</v>
      </c>
      <c r="C172" s="1" t="s">
        <v>188</v>
      </c>
      <c r="D172" s="1" t="s">
        <v>249</v>
      </c>
      <c r="E172" s="1" t="s">
        <v>194</v>
      </c>
      <c r="F172" s="1" t="s">
        <v>24</v>
      </c>
      <c r="G172">
        <v>2017</v>
      </c>
      <c r="H172" s="2">
        <v>44531</v>
      </c>
      <c r="I172">
        <v>40</v>
      </c>
      <c r="J172">
        <v>115000</v>
      </c>
      <c r="K172" s="1" t="s">
        <v>39</v>
      </c>
      <c r="L172">
        <v>9.5400000000000009</v>
      </c>
      <c r="M172">
        <v>0.63500000000000001</v>
      </c>
    </row>
    <row r="173" spans="1:13" x14ac:dyDescent="0.3">
      <c r="A173" s="1" t="s">
        <v>221</v>
      </c>
      <c r="B173">
        <v>25</v>
      </c>
      <c r="C173" s="1" t="s">
        <v>222</v>
      </c>
      <c r="D173" s="1" t="s">
        <v>250</v>
      </c>
      <c r="E173" s="1" t="s">
        <v>251</v>
      </c>
      <c r="F173" s="1" t="s">
        <v>24</v>
      </c>
      <c r="G173">
        <v>2017</v>
      </c>
      <c r="H173" s="2">
        <v>44896</v>
      </c>
      <c r="I173">
        <v>50</v>
      </c>
      <c r="J173">
        <v>85599</v>
      </c>
      <c r="K173" s="1" t="s">
        <v>25</v>
      </c>
      <c r="L173">
        <v>9.68</v>
      </c>
      <c r="M173">
        <v>0.73499999999999999</v>
      </c>
    </row>
    <row r="174" spans="1:13" x14ac:dyDescent="0.3">
      <c r="A174" s="1" t="s">
        <v>221</v>
      </c>
      <c r="B174">
        <v>26</v>
      </c>
      <c r="C174" s="1" t="s">
        <v>222</v>
      </c>
      <c r="D174" s="1" t="s">
        <v>252</v>
      </c>
      <c r="E174" s="1" t="s">
        <v>246</v>
      </c>
      <c r="F174" s="1" t="s">
        <v>24</v>
      </c>
      <c r="G174">
        <v>2017</v>
      </c>
      <c r="H174" s="2">
        <v>44896</v>
      </c>
      <c r="I174">
        <v>16.8</v>
      </c>
      <c r="J174">
        <v>85599</v>
      </c>
      <c r="K174" s="1" t="s">
        <v>82</v>
      </c>
      <c r="L174">
        <v>11.54</v>
      </c>
      <c r="M174">
        <v>0.63900000000000001</v>
      </c>
    </row>
    <row r="175" spans="1:13" x14ac:dyDescent="0.3">
      <c r="A175" s="1" t="s">
        <v>221</v>
      </c>
      <c r="B175">
        <v>27</v>
      </c>
      <c r="C175" s="1" t="s">
        <v>222</v>
      </c>
      <c r="D175" s="1" t="s">
        <v>253</v>
      </c>
      <c r="E175" s="1" t="s">
        <v>251</v>
      </c>
      <c r="F175" s="1" t="s">
        <v>24</v>
      </c>
      <c r="G175">
        <v>2017</v>
      </c>
      <c r="H175" s="2">
        <v>44896</v>
      </c>
      <c r="I175">
        <v>50</v>
      </c>
      <c r="J175">
        <v>85599</v>
      </c>
      <c r="K175" s="1" t="s">
        <v>25</v>
      </c>
      <c r="L175">
        <v>9.68</v>
      </c>
      <c r="M175">
        <v>0.73499999999999999</v>
      </c>
    </row>
    <row r="176" spans="1:13" x14ac:dyDescent="0.3">
      <c r="A176" s="1" t="s">
        <v>221</v>
      </c>
      <c r="B176">
        <v>28</v>
      </c>
      <c r="C176" s="1" t="s">
        <v>222</v>
      </c>
      <c r="D176" s="1" t="s">
        <v>254</v>
      </c>
      <c r="E176" s="1" t="s">
        <v>246</v>
      </c>
      <c r="F176" s="1" t="s">
        <v>24</v>
      </c>
      <c r="G176">
        <v>2017</v>
      </c>
      <c r="H176" s="2">
        <v>44896</v>
      </c>
      <c r="I176">
        <v>50</v>
      </c>
      <c r="J176">
        <v>92055</v>
      </c>
      <c r="K176" s="1" t="s">
        <v>82</v>
      </c>
      <c r="L176">
        <v>11.54</v>
      </c>
      <c r="M176">
        <v>0.63900000000000001</v>
      </c>
    </row>
    <row r="177" spans="1:13" x14ac:dyDescent="0.3">
      <c r="A177" s="1" t="s">
        <v>221</v>
      </c>
      <c r="B177">
        <v>29</v>
      </c>
      <c r="C177" s="1" t="s">
        <v>222</v>
      </c>
      <c r="D177" s="1" t="s">
        <v>255</v>
      </c>
      <c r="E177" s="1" t="s">
        <v>246</v>
      </c>
      <c r="F177" s="1" t="s">
        <v>24</v>
      </c>
      <c r="G177">
        <v>2017</v>
      </c>
      <c r="H177" s="2">
        <v>44896</v>
      </c>
      <c r="I177">
        <v>33.200000000000003</v>
      </c>
      <c r="J177">
        <v>105505</v>
      </c>
      <c r="K177" s="1" t="s">
        <v>82</v>
      </c>
      <c r="L177">
        <v>11.54</v>
      </c>
      <c r="M177">
        <v>0.63900000000000001</v>
      </c>
    </row>
    <row r="178" spans="1:13" x14ac:dyDescent="0.3">
      <c r="A178" s="1" t="s">
        <v>221</v>
      </c>
      <c r="B178">
        <v>30</v>
      </c>
      <c r="C178" s="1" t="s">
        <v>222</v>
      </c>
      <c r="D178" s="1" t="s">
        <v>256</v>
      </c>
      <c r="E178" s="1" t="s">
        <v>246</v>
      </c>
      <c r="F178" s="1" t="s">
        <v>24</v>
      </c>
      <c r="G178">
        <v>2017</v>
      </c>
      <c r="H178" s="2">
        <v>44896</v>
      </c>
      <c r="I178">
        <v>50</v>
      </c>
      <c r="J178">
        <v>111011</v>
      </c>
      <c r="K178" s="1" t="s">
        <v>82</v>
      </c>
      <c r="L178">
        <v>11.54</v>
      </c>
      <c r="M178">
        <v>0.63900000000000001</v>
      </c>
    </row>
    <row r="179" spans="1:13" x14ac:dyDescent="0.3">
      <c r="A179" s="1" t="s">
        <v>221</v>
      </c>
      <c r="B179">
        <v>31</v>
      </c>
      <c r="C179" s="1" t="s">
        <v>188</v>
      </c>
      <c r="D179" s="1" t="s">
        <v>257</v>
      </c>
      <c r="E179" s="1" t="s">
        <v>194</v>
      </c>
      <c r="F179" s="1" t="s">
        <v>24</v>
      </c>
      <c r="G179">
        <v>2017</v>
      </c>
      <c r="H179" s="2">
        <v>44896</v>
      </c>
      <c r="I179">
        <v>20</v>
      </c>
      <c r="J179">
        <v>115000</v>
      </c>
      <c r="K179" s="1" t="s">
        <v>39</v>
      </c>
      <c r="L179">
        <v>9.5400000000000009</v>
      </c>
      <c r="M179">
        <v>0.63500000000000001</v>
      </c>
    </row>
    <row r="180" spans="1:13" x14ac:dyDescent="0.3">
      <c r="A180" s="1" t="s">
        <v>221</v>
      </c>
      <c r="B180">
        <v>32</v>
      </c>
      <c r="C180" s="1" t="s">
        <v>188</v>
      </c>
      <c r="D180" s="1" t="s">
        <v>258</v>
      </c>
      <c r="E180" s="1" t="s">
        <v>194</v>
      </c>
      <c r="F180" s="1" t="s">
        <v>24</v>
      </c>
      <c r="G180">
        <v>2017</v>
      </c>
      <c r="H180" s="2">
        <v>44896</v>
      </c>
      <c r="I180">
        <v>20</v>
      </c>
      <c r="J180">
        <v>115000</v>
      </c>
      <c r="K180" s="1" t="s">
        <v>39</v>
      </c>
      <c r="L180">
        <v>9.5400000000000009</v>
      </c>
      <c r="M180">
        <v>0.63500000000000001</v>
      </c>
    </row>
    <row r="181" spans="1:13" x14ac:dyDescent="0.3">
      <c r="A181" s="1" t="s">
        <v>221</v>
      </c>
      <c r="B181">
        <v>33</v>
      </c>
      <c r="C181" s="1" t="s">
        <v>188</v>
      </c>
      <c r="D181" s="1" t="s">
        <v>259</v>
      </c>
      <c r="E181" s="1" t="s">
        <v>260</v>
      </c>
      <c r="F181" s="1" t="s">
        <v>24</v>
      </c>
      <c r="G181">
        <v>2017</v>
      </c>
      <c r="H181" s="2">
        <v>44896</v>
      </c>
      <c r="I181">
        <v>20</v>
      </c>
      <c r="J181">
        <v>115000</v>
      </c>
      <c r="K181" s="1" t="s">
        <v>67</v>
      </c>
      <c r="L181">
        <v>25.919999999999995</v>
      </c>
      <c r="M181">
        <v>0.71699999999999997</v>
      </c>
    </row>
    <row r="182" spans="1:13" x14ac:dyDescent="0.3">
      <c r="A182" s="1" t="s">
        <v>221</v>
      </c>
      <c r="B182">
        <v>34</v>
      </c>
      <c r="C182" s="1" t="s">
        <v>188</v>
      </c>
      <c r="D182" s="1" t="s">
        <v>261</v>
      </c>
      <c r="E182" s="1" t="s">
        <v>194</v>
      </c>
      <c r="F182" s="1" t="s">
        <v>24</v>
      </c>
      <c r="G182">
        <v>2017</v>
      </c>
      <c r="H182" s="2">
        <v>44896</v>
      </c>
      <c r="I182">
        <v>20</v>
      </c>
      <c r="J182">
        <v>115000</v>
      </c>
      <c r="K182" s="1" t="s">
        <v>39</v>
      </c>
      <c r="L182">
        <v>9.5400000000000009</v>
      </c>
      <c r="M182">
        <v>0.63500000000000001</v>
      </c>
    </row>
    <row r="183" spans="1:13" x14ac:dyDescent="0.3">
      <c r="A183" s="1" t="s">
        <v>221</v>
      </c>
      <c r="B183">
        <v>35</v>
      </c>
      <c r="C183" s="1" t="s">
        <v>188</v>
      </c>
      <c r="D183" s="1" t="s">
        <v>262</v>
      </c>
      <c r="E183" s="1" t="s">
        <v>260</v>
      </c>
      <c r="F183" s="1" t="s">
        <v>24</v>
      </c>
      <c r="G183">
        <v>2017</v>
      </c>
      <c r="H183" s="2">
        <v>44896</v>
      </c>
      <c r="I183">
        <v>20</v>
      </c>
      <c r="J183">
        <v>115000</v>
      </c>
      <c r="K183" s="1" t="s">
        <v>67</v>
      </c>
      <c r="L183">
        <v>25.919999999999995</v>
      </c>
      <c r="M183">
        <v>0.71699999999999997</v>
      </c>
    </row>
    <row r="184" spans="1:13" x14ac:dyDescent="0.3">
      <c r="A184" s="1" t="s">
        <v>221</v>
      </c>
      <c r="B184">
        <v>36</v>
      </c>
      <c r="C184" s="1" t="s">
        <v>188</v>
      </c>
      <c r="D184" s="1" t="s">
        <v>263</v>
      </c>
      <c r="E184" s="1" t="s">
        <v>194</v>
      </c>
      <c r="F184" s="1" t="s">
        <v>24</v>
      </c>
      <c r="G184">
        <v>2017</v>
      </c>
      <c r="H184" s="2">
        <v>44896</v>
      </c>
      <c r="I184">
        <v>20</v>
      </c>
      <c r="J184">
        <v>115000</v>
      </c>
      <c r="K184" s="1" t="s">
        <v>39</v>
      </c>
      <c r="L184">
        <v>9.5400000000000009</v>
      </c>
      <c r="M184">
        <v>0.63500000000000001</v>
      </c>
    </row>
    <row r="185" spans="1:13" x14ac:dyDescent="0.3">
      <c r="A185" s="1" t="s">
        <v>221</v>
      </c>
      <c r="B185">
        <v>37</v>
      </c>
      <c r="C185" s="1" t="s">
        <v>188</v>
      </c>
      <c r="D185" s="1" t="s">
        <v>264</v>
      </c>
      <c r="E185" s="1" t="s">
        <v>190</v>
      </c>
      <c r="F185" s="1" t="s">
        <v>24</v>
      </c>
      <c r="G185">
        <v>2017</v>
      </c>
      <c r="H185" s="2">
        <v>44896</v>
      </c>
      <c r="I185">
        <v>20</v>
      </c>
      <c r="J185">
        <v>115000</v>
      </c>
      <c r="K185" s="1" t="s">
        <v>39</v>
      </c>
      <c r="L185">
        <v>9.5400000000000009</v>
      </c>
      <c r="M185">
        <v>0.63500000000000001</v>
      </c>
    </row>
    <row r="186" spans="1:13" x14ac:dyDescent="0.3">
      <c r="A186" s="1" t="s">
        <v>221</v>
      </c>
      <c r="B186">
        <v>38</v>
      </c>
      <c r="C186" s="1" t="s">
        <v>188</v>
      </c>
      <c r="D186" s="1" t="s">
        <v>265</v>
      </c>
      <c r="E186" s="1" t="s">
        <v>190</v>
      </c>
      <c r="F186" s="1" t="s">
        <v>24</v>
      </c>
      <c r="G186">
        <v>2017</v>
      </c>
      <c r="H186" s="2">
        <v>44896</v>
      </c>
      <c r="I186">
        <v>20</v>
      </c>
      <c r="J186">
        <v>115000</v>
      </c>
      <c r="K186" s="1" t="s">
        <v>39</v>
      </c>
      <c r="L186">
        <v>9.5400000000000009</v>
      </c>
      <c r="M186">
        <v>0.63500000000000001</v>
      </c>
    </row>
    <row r="187" spans="1:13" x14ac:dyDescent="0.3">
      <c r="A187" s="1" t="s">
        <v>221</v>
      </c>
      <c r="B187">
        <v>39</v>
      </c>
      <c r="C187" s="1" t="s">
        <v>188</v>
      </c>
      <c r="D187" s="1" t="s">
        <v>266</v>
      </c>
      <c r="E187" s="1" t="s">
        <v>190</v>
      </c>
      <c r="F187" s="1" t="s">
        <v>24</v>
      </c>
      <c r="G187">
        <v>2017</v>
      </c>
      <c r="H187" s="2">
        <v>44896</v>
      </c>
      <c r="I187">
        <v>20</v>
      </c>
      <c r="J187">
        <v>115000</v>
      </c>
      <c r="K187" s="1" t="s">
        <v>39</v>
      </c>
      <c r="L187">
        <v>9.5400000000000009</v>
      </c>
      <c r="M187">
        <v>0.63500000000000001</v>
      </c>
    </row>
    <row r="188" spans="1:13" x14ac:dyDescent="0.3">
      <c r="A188" s="1" t="s">
        <v>221</v>
      </c>
      <c r="B188">
        <v>40</v>
      </c>
      <c r="C188" s="1" t="s">
        <v>188</v>
      </c>
      <c r="D188" s="1" t="s">
        <v>267</v>
      </c>
      <c r="E188" s="1" t="s">
        <v>194</v>
      </c>
      <c r="F188" s="1" t="s">
        <v>24</v>
      </c>
      <c r="G188">
        <v>2017</v>
      </c>
      <c r="H188" s="2">
        <v>44896</v>
      </c>
      <c r="I188">
        <v>20</v>
      </c>
      <c r="J188">
        <v>115000</v>
      </c>
      <c r="K188" s="1" t="s">
        <v>39</v>
      </c>
      <c r="L188">
        <v>9.5400000000000009</v>
      </c>
      <c r="M188">
        <v>0.63500000000000001</v>
      </c>
    </row>
    <row r="189" spans="1:13" x14ac:dyDescent="0.3">
      <c r="A189" s="1" t="s">
        <v>221</v>
      </c>
      <c r="B189">
        <v>41</v>
      </c>
      <c r="C189" s="1" t="s">
        <v>188</v>
      </c>
      <c r="D189" s="1" t="s">
        <v>268</v>
      </c>
      <c r="E189" s="1" t="s">
        <v>194</v>
      </c>
      <c r="F189" s="1" t="s">
        <v>24</v>
      </c>
      <c r="G189">
        <v>2017</v>
      </c>
      <c r="H189" s="2">
        <v>44896</v>
      </c>
      <c r="I189">
        <v>20</v>
      </c>
      <c r="J189">
        <v>115000</v>
      </c>
      <c r="K189" s="1" t="s">
        <v>39</v>
      </c>
      <c r="L189">
        <v>9.5400000000000009</v>
      </c>
      <c r="M189">
        <v>0.63500000000000001</v>
      </c>
    </row>
    <row r="190" spans="1:13" x14ac:dyDescent="0.3">
      <c r="A190" s="1" t="s">
        <v>221</v>
      </c>
      <c r="B190">
        <v>42</v>
      </c>
      <c r="C190" s="1" t="s">
        <v>188</v>
      </c>
      <c r="D190" s="1" t="s">
        <v>269</v>
      </c>
      <c r="E190" s="1" t="s">
        <v>194</v>
      </c>
      <c r="F190" s="1" t="s">
        <v>24</v>
      </c>
      <c r="G190">
        <v>2017</v>
      </c>
      <c r="H190" s="2">
        <v>44896</v>
      </c>
      <c r="I190">
        <v>20</v>
      </c>
      <c r="J190">
        <v>115000</v>
      </c>
      <c r="K190" s="1" t="s">
        <v>39</v>
      </c>
      <c r="L190">
        <v>9.5400000000000009</v>
      </c>
      <c r="M190">
        <v>0.63500000000000001</v>
      </c>
    </row>
    <row r="191" spans="1:13" x14ac:dyDescent="0.3">
      <c r="A191" s="1" t="s">
        <v>221</v>
      </c>
      <c r="B191">
        <v>43</v>
      </c>
      <c r="C191" s="1" t="s">
        <v>188</v>
      </c>
      <c r="D191" s="1" t="s">
        <v>270</v>
      </c>
      <c r="E191" s="1" t="s">
        <v>194</v>
      </c>
      <c r="F191" s="1" t="s">
        <v>24</v>
      </c>
      <c r="G191">
        <v>2017</v>
      </c>
      <c r="H191" s="2">
        <v>44896</v>
      </c>
      <c r="I191">
        <v>40</v>
      </c>
      <c r="J191">
        <v>115001</v>
      </c>
      <c r="K191" s="1" t="s">
        <v>39</v>
      </c>
      <c r="L191">
        <v>9.5400000000000009</v>
      </c>
      <c r="M191">
        <v>0.63500000000000001</v>
      </c>
    </row>
    <row r="192" spans="1:13" x14ac:dyDescent="0.3">
      <c r="A192" s="1" t="s">
        <v>271</v>
      </c>
      <c r="B192">
        <v>1</v>
      </c>
      <c r="C192" s="1" t="s">
        <v>272</v>
      </c>
      <c r="D192" s="1" t="s">
        <v>273</v>
      </c>
      <c r="E192" s="1" t="s">
        <v>62</v>
      </c>
      <c r="F192" s="1" t="s">
        <v>56</v>
      </c>
      <c r="G192">
        <v>2018</v>
      </c>
      <c r="H192" s="2">
        <v>44105</v>
      </c>
      <c r="I192">
        <v>7</v>
      </c>
      <c r="J192">
        <v>174473</v>
      </c>
      <c r="K192" s="1" t="s">
        <v>39</v>
      </c>
      <c r="L192">
        <v>9.5400000000000009</v>
      </c>
      <c r="M192">
        <v>0.63500000000000001</v>
      </c>
    </row>
    <row r="193" spans="1:13" x14ac:dyDescent="0.3">
      <c r="A193" s="1" t="s">
        <v>271</v>
      </c>
      <c r="B193">
        <v>2</v>
      </c>
      <c r="C193" s="1" t="s">
        <v>272</v>
      </c>
      <c r="D193" s="1" t="s">
        <v>274</v>
      </c>
      <c r="E193" s="1" t="s">
        <v>62</v>
      </c>
      <c r="F193" s="1" t="s">
        <v>56</v>
      </c>
      <c r="G193">
        <v>2018</v>
      </c>
      <c r="H193" s="2">
        <v>44105</v>
      </c>
      <c r="I193">
        <v>9</v>
      </c>
      <c r="J193">
        <v>174473</v>
      </c>
      <c r="K193" s="1" t="s">
        <v>39</v>
      </c>
      <c r="L193">
        <v>9.5400000000000009</v>
      </c>
      <c r="M193">
        <v>0.63500000000000001</v>
      </c>
    </row>
    <row r="194" spans="1:13" x14ac:dyDescent="0.3">
      <c r="A194" s="1" t="s">
        <v>271</v>
      </c>
      <c r="B194">
        <v>3</v>
      </c>
      <c r="C194" s="1" t="s">
        <v>275</v>
      </c>
      <c r="D194" s="1" t="s">
        <v>276</v>
      </c>
      <c r="E194" s="1" t="s">
        <v>55</v>
      </c>
      <c r="F194" s="1" t="s">
        <v>56</v>
      </c>
      <c r="G194">
        <v>2018</v>
      </c>
      <c r="H194" s="2">
        <v>44986</v>
      </c>
      <c r="I194">
        <v>23.728000000000002</v>
      </c>
      <c r="J194">
        <v>174473</v>
      </c>
      <c r="K194" s="1" t="s">
        <v>39</v>
      </c>
      <c r="L194">
        <v>9.5400000000000009</v>
      </c>
      <c r="M194">
        <v>0.63500000000000001</v>
      </c>
    </row>
    <row r="195" spans="1:13" x14ac:dyDescent="0.3">
      <c r="A195" s="1" t="s">
        <v>277</v>
      </c>
      <c r="B195">
        <v>1</v>
      </c>
      <c r="C195" s="1" t="s">
        <v>123</v>
      </c>
      <c r="D195" s="1" t="s">
        <v>278</v>
      </c>
      <c r="E195" s="1" t="s">
        <v>30</v>
      </c>
      <c r="F195" s="1" t="s">
        <v>17</v>
      </c>
      <c r="G195">
        <v>2018</v>
      </c>
      <c r="H195" s="2">
        <v>43800</v>
      </c>
      <c r="I195">
        <v>10</v>
      </c>
      <c r="J195">
        <v>122000</v>
      </c>
      <c r="K195" s="1" t="s">
        <v>31</v>
      </c>
      <c r="L195">
        <v>9.0499999999999989</v>
      </c>
      <c r="M195">
        <v>0.64300000000000002</v>
      </c>
    </row>
    <row r="196" spans="1:13" x14ac:dyDescent="0.3">
      <c r="A196" s="1" t="s">
        <v>277</v>
      </c>
      <c r="B196">
        <v>2</v>
      </c>
      <c r="C196" s="1" t="s">
        <v>123</v>
      </c>
      <c r="D196" s="1" t="s">
        <v>279</v>
      </c>
      <c r="E196" s="1" t="s">
        <v>30</v>
      </c>
      <c r="F196" s="1" t="s">
        <v>17</v>
      </c>
      <c r="G196">
        <v>2018</v>
      </c>
      <c r="H196" s="2">
        <v>43800</v>
      </c>
      <c r="I196">
        <v>5</v>
      </c>
      <c r="J196">
        <v>122001</v>
      </c>
      <c r="K196" s="1" t="s">
        <v>31</v>
      </c>
      <c r="L196">
        <v>9.0499999999999989</v>
      </c>
      <c r="M196">
        <v>0.64300000000000002</v>
      </c>
    </row>
    <row r="197" spans="1:13" x14ac:dyDescent="0.3">
      <c r="A197" s="1" t="s">
        <v>277</v>
      </c>
      <c r="B197">
        <v>3</v>
      </c>
      <c r="C197" s="1" t="s">
        <v>123</v>
      </c>
      <c r="D197" s="1" t="s">
        <v>280</v>
      </c>
      <c r="E197" s="1" t="s">
        <v>58</v>
      </c>
      <c r="F197" s="1" t="s">
        <v>17</v>
      </c>
      <c r="G197">
        <v>2018</v>
      </c>
      <c r="H197" s="2">
        <v>43800</v>
      </c>
      <c r="I197">
        <v>23.5</v>
      </c>
      <c r="J197">
        <v>122002</v>
      </c>
      <c r="K197" s="1" t="s">
        <v>39</v>
      </c>
      <c r="L197">
        <v>9.5400000000000009</v>
      </c>
      <c r="M197">
        <v>0.63500000000000001</v>
      </c>
    </row>
    <row r="198" spans="1:13" x14ac:dyDescent="0.3">
      <c r="A198" s="1" t="s">
        <v>277</v>
      </c>
      <c r="B198">
        <v>4</v>
      </c>
      <c r="C198" s="1" t="s">
        <v>281</v>
      </c>
      <c r="D198" s="1" t="s">
        <v>282</v>
      </c>
      <c r="E198" s="1" t="s">
        <v>38</v>
      </c>
      <c r="F198" s="1" t="s">
        <v>17</v>
      </c>
      <c r="G198">
        <v>2018</v>
      </c>
      <c r="H198" s="2">
        <v>44531</v>
      </c>
      <c r="I198">
        <v>18</v>
      </c>
      <c r="J198">
        <v>58984</v>
      </c>
      <c r="K198" s="1" t="s">
        <v>39</v>
      </c>
      <c r="L198">
        <v>9.5400000000000009</v>
      </c>
      <c r="M198">
        <v>0.63500000000000001</v>
      </c>
    </row>
    <row r="199" spans="1:13" x14ac:dyDescent="0.3">
      <c r="A199" s="1" t="s">
        <v>277</v>
      </c>
      <c r="B199">
        <v>5</v>
      </c>
      <c r="C199" s="1" t="s">
        <v>281</v>
      </c>
      <c r="D199" s="1" t="s">
        <v>283</v>
      </c>
      <c r="E199" s="1" t="s">
        <v>58</v>
      </c>
      <c r="F199" s="1" t="s">
        <v>17</v>
      </c>
      <c r="G199">
        <v>2018</v>
      </c>
      <c r="H199" s="2">
        <v>44531</v>
      </c>
      <c r="I199">
        <v>15</v>
      </c>
      <c r="J199">
        <v>62109</v>
      </c>
      <c r="K199" s="1" t="s">
        <v>39</v>
      </c>
      <c r="L199">
        <v>9.5400000000000009</v>
      </c>
      <c r="M199">
        <v>0.63500000000000001</v>
      </c>
    </row>
    <row r="200" spans="1:13" x14ac:dyDescent="0.3">
      <c r="A200" s="1" t="s">
        <v>277</v>
      </c>
      <c r="B200">
        <v>6</v>
      </c>
      <c r="C200" s="1" t="s">
        <v>281</v>
      </c>
      <c r="D200" s="1" t="s">
        <v>284</v>
      </c>
      <c r="E200" s="1" t="s">
        <v>99</v>
      </c>
      <c r="F200" s="1" t="s">
        <v>17</v>
      </c>
      <c r="G200">
        <v>2018</v>
      </c>
      <c r="H200" s="2">
        <v>44531</v>
      </c>
      <c r="I200">
        <v>15</v>
      </c>
      <c r="J200">
        <v>62805</v>
      </c>
      <c r="K200" s="1" t="s">
        <v>25</v>
      </c>
      <c r="L200">
        <v>9.68</v>
      </c>
      <c r="M200">
        <v>0.73499999999999999</v>
      </c>
    </row>
    <row r="201" spans="1:13" x14ac:dyDescent="0.3">
      <c r="A201" s="1" t="s">
        <v>277</v>
      </c>
      <c r="B201">
        <v>7</v>
      </c>
      <c r="C201" s="1" t="s">
        <v>281</v>
      </c>
      <c r="D201" s="1" t="s">
        <v>285</v>
      </c>
      <c r="E201" s="1" t="s">
        <v>66</v>
      </c>
      <c r="F201" s="1" t="s">
        <v>17</v>
      </c>
      <c r="G201">
        <v>2018</v>
      </c>
      <c r="H201" s="2">
        <v>44531</v>
      </c>
      <c r="I201">
        <v>15</v>
      </c>
      <c r="J201">
        <v>69453</v>
      </c>
      <c r="K201" s="1" t="s">
        <v>67</v>
      </c>
      <c r="L201">
        <v>25.919999999999995</v>
      </c>
      <c r="M201">
        <v>0.71699999999999997</v>
      </c>
    </row>
    <row r="202" spans="1:13" x14ac:dyDescent="0.3">
      <c r="A202" s="1" t="s">
        <v>277</v>
      </c>
      <c r="B202">
        <v>8</v>
      </c>
      <c r="C202" s="1" t="s">
        <v>281</v>
      </c>
      <c r="D202" s="1" t="s">
        <v>286</v>
      </c>
      <c r="E202" s="1" t="s">
        <v>77</v>
      </c>
      <c r="F202" s="1" t="s">
        <v>17</v>
      </c>
      <c r="G202">
        <v>2018</v>
      </c>
      <c r="H202" s="2">
        <v>44531</v>
      </c>
      <c r="I202">
        <v>15</v>
      </c>
      <c r="J202">
        <v>69853</v>
      </c>
      <c r="K202" s="1" t="s">
        <v>67</v>
      </c>
      <c r="L202">
        <v>25.919999999999995</v>
      </c>
      <c r="M202">
        <v>0.71699999999999997</v>
      </c>
    </row>
    <row r="203" spans="1:13" x14ac:dyDescent="0.3">
      <c r="A203" s="1" t="s">
        <v>277</v>
      </c>
      <c r="B203">
        <v>9</v>
      </c>
      <c r="C203" s="1" t="s">
        <v>281</v>
      </c>
      <c r="D203" s="1" t="s">
        <v>287</v>
      </c>
      <c r="E203" s="1" t="s">
        <v>77</v>
      </c>
      <c r="F203" s="1" t="s">
        <v>17</v>
      </c>
      <c r="G203">
        <v>2018</v>
      </c>
      <c r="H203" s="2">
        <v>44896</v>
      </c>
      <c r="I203">
        <v>17</v>
      </c>
      <c r="J203">
        <v>58901</v>
      </c>
      <c r="K203" s="1" t="s">
        <v>67</v>
      </c>
      <c r="L203">
        <v>25.919999999999995</v>
      </c>
      <c r="M203">
        <v>0.71699999999999997</v>
      </c>
    </row>
    <row r="204" spans="1:13" x14ac:dyDescent="0.3">
      <c r="A204" s="1" t="s">
        <v>277</v>
      </c>
      <c r="B204">
        <v>10</v>
      </c>
      <c r="C204" s="1" t="s">
        <v>281</v>
      </c>
      <c r="D204" s="1" t="s">
        <v>288</v>
      </c>
      <c r="E204" s="1" t="s">
        <v>58</v>
      </c>
      <c r="F204" s="1" t="s">
        <v>17</v>
      </c>
      <c r="G204">
        <v>2018</v>
      </c>
      <c r="H204" s="2">
        <v>44896</v>
      </c>
      <c r="I204">
        <v>15</v>
      </c>
      <c r="J204">
        <v>59103</v>
      </c>
      <c r="K204" s="1" t="s">
        <v>39</v>
      </c>
      <c r="L204">
        <v>9.5400000000000009</v>
      </c>
      <c r="M204">
        <v>0.63500000000000001</v>
      </c>
    </row>
    <row r="205" spans="1:13" x14ac:dyDescent="0.3">
      <c r="A205" s="1" t="s">
        <v>289</v>
      </c>
      <c r="B205">
        <v>1</v>
      </c>
      <c r="C205" s="1" t="s">
        <v>290</v>
      </c>
      <c r="D205" s="1" t="s">
        <v>291</v>
      </c>
      <c r="E205" s="1" t="s">
        <v>58</v>
      </c>
      <c r="F205" s="1" t="s">
        <v>24</v>
      </c>
      <c r="G205">
        <v>2018</v>
      </c>
      <c r="H205" s="2">
        <v>43800</v>
      </c>
      <c r="I205">
        <v>19</v>
      </c>
      <c r="J205">
        <v>80305</v>
      </c>
      <c r="K205" s="1" t="s">
        <v>39</v>
      </c>
      <c r="L205">
        <v>9.5400000000000009</v>
      </c>
      <c r="M205">
        <v>0.63500000000000001</v>
      </c>
    </row>
    <row r="206" spans="1:13" x14ac:dyDescent="0.3">
      <c r="A206" s="1" t="s">
        <v>289</v>
      </c>
      <c r="B206">
        <v>2</v>
      </c>
      <c r="C206" s="1" t="s">
        <v>290</v>
      </c>
      <c r="D206" s="1" t="s">
        <v>292</v>
      </c>
      <c r="E206" s="1" t="s">
        <v>224</v>
      </c>
      <c r="F206" s="1" t="s">
        <v>24</v>
      </c>
      <c r="G206">
        <v>2018</v>
      </c>
      <c r="H206" s="2">
        <v>43800</v>
      </c>
      <c r="I206">
        <v>19</v>
      </c>
      <c r="J206">
        <v>80609</v>
      </c>
      <c r="K206" s="1" t="s">
        <v>39</v>
      </c>
      <c r="L206">
        <v>9.5400000000000009</v>
      </c>
      <c r="M206">
        <v>0.63500000000000001</v>
      </c>
    </row>
    <row r="207" spans="1:13" x14ac:dyDescent="0.3">
      <c r="A207" s="1" t="s">
        <v>289</v>
      </c>
      <c r="B207">
        <v>3</v>
      </c>
      <c r="C207" s="1" t="s">
        <v>290</v>
      </c>
      <c r="D207" s="1" t="s">
        <v>293</v>
      </c>
      <c r="E207" s="1" t="s">
        <v>58</v>
      </c>
      <c r="F207" s="1" t="s">
        <v>24</v>
      </c>
      <c r="G207">
        <v>2018</v>
      </c>
      <c r="H207" s="2">
        <v>43800</v>
      </c>
      <c r="I207">
        <v>22.8</v>
      </c>
      <c r="J207">
        <v>81104</v>
      </c>
      <c r="K207" s="1" t="s">
        <v>39</v>
      </c>
      <c r="L207">
        <v>9.5400000000000009</v>
      </c>
      <c r="M207">
        <v>0.63500000000000001</v>
      </c>
    </row>
    <row r="208" spans="1:13" x14ac:dyDescent="0.3">
      <c r="A208" s="1" t="s">
        <v>289</v>
      </c>
      <c r="B208">
        <v>4</v>
      </c>
      <c r="C208" s="1" t="s">
        <v>290</v>
      </c>
      <c r="D208" s="1" t="s">
        <v>294</v>
      </c>
      <c r="E208" s="1" t="s">
        <v>224</v>
      </c>
      <c r="F208" s="1" t="s">
        <v>24</v>
      </c>
      <c r="G208">
        <v>2018</v>
      </c>
      <c r="H208" s="2">
        <v>43800</v>
      </c>
      <c r="I208">
        <v>19</v>
      </c>
      <c r="J208">
        <v>81201</v>
      </c>
      <c r="K208" s="1" t="s">
        <v>39</v>
      </c>
      <c r="L208">
        <v>9.5400000000000009</v>
      </c>
      <c r="M208">
        <v>0.63500000000000001</v>
      </c>
    </row>
    <row r="209" spans="1:13" x14ac:dyDescent="0.3">
      <c r="A209" s="1" t="s">
        <v>289</v>
      </c>
      <c r="B209">
        <v>5</v>
      </c>
      <c r="C209" s="1" t="s">
        <v>290</v>
      </c>
      <c r="D209" s="1" t="s">
        <v>295</v>
      </c>
      <c r="E209" s="1" t="s">
        <v>58</v>
      </c>
      <c r="F209" s="1" t="s">
        <v>24</v>
      </c>
      <c r="G209">
        <v>2018</v>
      </c>
      <c r="H209" s="2">
        <v>43800</v>
      </c>
      <c r="I209">
        <v>19</v>
      </c>
      <c r="J209">
        <v>81205</v>
      </c>
      <c r="K209" s="1" t="s">
        <v>39</v>
      </c>
      <c r="L209">
        <v>9.5400000000000009</v>
      </c>
      <c r="M209">
        <v>0.63500000000000001</v>
      </c>
    </row>
    <row r="210" spans="1:13" x14ac:dyDescent="0.3">
      <c r="A210" s="1" t="s">
        <v>289</v>
      </c>
      <c r="B210">
        <v>6</v>
      </c>
      <c r="C210" s="1" t="s">
        <v>296</v>
      </c>
      <c r="D210" s="1" t="s">
        <v>297</v>
      </c>
      <c r="E210" s="1" t="s">
        <v>194</v>
      </c>
      <c r="F210" s="1" t="s">
        <v>24</v>
      </c>
      <c r="G210">
        <v>2018</v>
      </c>
      <c r="H210" s="2">
        <v>43800</v>
      </c>
      <c r="I210">
        <v>10</v>
      </c>
      <c r="J210">
        <v>130926</v>
      </c>
      <c r="K210" s="1" t="s">
        <v>39</v>
      </c>
      <c r="L210">
        <v>9.5400000000000009</v>
      </c>
      <c r="M210">
        <v>0.63500000000000001</v>
      </c>
    </row>
    <row r="211" spans="1:13" x14ac:dyDescent="0.3">
      <c r="A211" s="1" t="s">
        <v>289</v>
      </c>
      <c r="B211">
        <v>7</v>
      </c>
      <c r="C211" s="1" t="s">
        <v>290</v>
      </c>
      <c r="D211" s="1" t="s">
        <v>298</v>
      </c>
      <c r="E211" s="1" t="s">
        <v>58</v>
      </c>
      <c r="F211" s="1" t="s">
        <v>24</v>
      </c>
      <c r="G211">
        <v>2018</v>
      </c>
      <c r="H211" s="2">
        <v>44531</v>
      </c>
      <c r="I211">
        <v>37.799999999999997</v>
      </c>
      <c r="J211">
        <v>59339</v>
      </c>
      <c r="K211" s="1" t="s">
        <v>39</v>
      </c>
      <c r="L211">
        <v>9.5400000000000009</v>
      </c>
      <c r="M211">
        <v>0.63500000000000001</v>
      </c>
    </row>
    <row r="212" spans="1:13" x14ac:dyDescent="0.3">
      <c r="A212" s="1" t="s">
        <v>289</v>
      </c>
      <c r="B212">
        <v>8</v>
      </c>
      <c r="C212" s="1" t="s">
        <v>290</v>
      </c>
      <c r="D212" s="1" t="s">
        <v>299</v>
      </c>
      <c r="E212" s="1" t="s">
        <v>58</v>
      </c>
      <c r="F212" s="1" t="s">
        <v>24</v>
      </c>
      <c r="G212">
        <v>2018</v>
      </c>
      <c r="H212" s="2">
        <v>44531</v>
      </c>
      <c r="I212">
        <v>37.799999999999997</v>
      </c>
      <c r="J212">
        <v>59339</v>
      </c>
      <c r="K212" s="1" t="s">
        <v>39</v>
      </c>
      <c r="L212">
        <v>9.5400000000000009</v>
      </c>
      <c r="M212">
        <v>0.63500000000000001</v>
      </c>
    </row>
    <row r="213" spans="1:13" x14ac:dyDescent="0.3">
      <c r="A213" s="1" t="s">
        <v>289</v>
      </c>
      <c r="B213">
        <v>9</v>
      </c>
      <c r="C213" s="1" t="s">
        <v>290</v>
      </c>
      <c r="D213" s="1" t="s">
        <v>300</v>
      </c>
      <c r="E213" s="1" t="s">
        <v>224</v>
      </c>
      <c r="F213" s="1" t="s">
        <v>24</v>
      </c>
      <c r="G213">
        <v>2018</v>
      </c>
      <c r="H213" s="2">
        <v>44531</v>
      </c>
      <c r="I213">
        <v>37.799999999999997</v>
      </c>
      <c r="J213">
        <v>59339</v>
      </c>
      <c r="K213" s="1" t="s">
        <v>39</v>
      </c>
      <c r="L213">
        <v>9.5400000000000009</v>
      </c>
      <c r="M213">
        <v>0.63500000000000001</v>
      </c>
    </row>
    <row r="214" spans="1:13" x14ac:dyDescent="0.3">
      <c r="A214" s="1" t="s">
        <v>289</v>
      </c>
      <c r="B214">
        <v>10</v>
      </c>
      <c r="C214" s="1" t="s">
        <v>290</v>
      </c>
      <c r="D214" s="1" t="s">
        <v>301</v>
      </c>
      <c r="E214" s="1" t="s">
        <v>38</v>
      </c>
      <c r="F214" s="1" t="s">
        <v>24</v>
      </c>
      <c r="G214">
        <v>2018</v>
      </c>
      <c r="H214" s="2">
        <v>44531</v>
      </c>
      <c r="I214">
        <v>37.799999999999997</v>
      </c>
      <c r="J214">
        <v>59339</v>
      </c>
      <c r="K214" s="1" t="s">
        <v>39</v>
      </c>
      <c r="L214">
        <v>9.5400000000000009</v>
      </c>
      <c r="M214">
        <v>0.63500000000000001</v>
      </c>
    </row>
    <row r="215" spans="1:13" x14ac:dyDescent="0.3">
      <c r="A215" s="1" t="s">
        <v>289</v>
      </c>
      <c r="B215">
        <v>11</v>
      </c>
      <c r="C215" s="1" t="s">
        <v>290</v>
      </c>
      <c r="D215" s="1" t="s">
        <v>302</v>
      </c>
      <c r="E215" s="1" t="s">
        <v>224</v>
      </c>
      <c r="F215" s="1" t="s">
        <v>24</v>
      </c>
      <c r="G215">
        <v>2018</v>
      </c>
      <c r="H215" s="2">
        <v>44531</v>
      </c>
      <c r="I215">
        <v>37.799999999999997</v>
      </c>
      <c r="J215">
        <v>59339</v>
      </c>
      <c r="K215" s="1" t="s">
        <v>39</v>
      </c>
      <c r="L215">
        <v>9.5400000000000009</v>
      </c>
      <c r="M215">
        <v>0.63500000000000001</v>
      </c>
    </row>
    <row r="216" spans="1:13" x14ac:dyDescent="0.3">
      <c r="A216" s="1" t="s">
        <v>289</v>
      </c>
      <c r="B216">
        <v>12</v>
      </c>
      <c r="C216" s="1" t="s">
        <v>290</v>
      </c>
      <c r="D216" s="1" t="s">
        <v>303</v>
      </c>
      <c r="E216" s="1" t="s">
        <v>38</v>
      </c>
      <c r="F216" s="1" t="s">
        <v>24</v>
      </c>
      <c r="G216">
        <v>2018</v>
      </c>
      <c r="H216" s="2">
        <v>44531</v>
      </c>
      <c r="I216">
        <v>37.799999999999997</v>
      </c>
      <c r="J216">
        <v>59339</v>
      </c>
      <c r="K216" s="1" t="s">
        <v>39</v>
      </c>
      <c r="L216">
        <v>9.5400000000000009</v>
      </c>
      <c r="M216">
        <v>0.63500000000000001</v>
      </c>
    </row>
    <row r="217" spans="1:13" x14ac:dyDescent="0.3">
      <c r="A217" s="1" t="s">
        <v>289</v>
      </c>
      <c r="B217">
        <v>13</v>
      </c>
      <c r="C217" s="1" t="s">
        <v>296</v>
      </c>
      <c r="D217" s="1" t="s">
        <v>304</v>
      </c>
      <c r="E217" s="1" t="s">
        <v>194</v>
      </c>
      <c r="F217" s="1" t="s">
        <v>24</v>
      </c>
      <c r="G217">
        <v>2018</v>
      </c>
      <c r="H217" s="2">
        <v>44531</v>
      </c>
      <c r="I217">
        <v>20</v>
      </c>
      <c r="J217">
        <v>93028</v>
      </c>
      <c r="K217" s="1" t="s">
        <v>39</v>
      </c>
      <c r="L217">
        <v>9.5400000000000009</v>
      </c>
      <c r="M217">
        <v>0.63500000000000001</v>
      </c>
    </row>
    <row r="218" spans="1:13" x14ac:dyDescent="0.3">
      <c r="A218" s="1" t="s">
        <v>289</v>
      </c>
      <c r="B218">
        <v>14</v>
      </c>
      <c r="C218" s="1" t="s">
        <v>290</v>
      </c>
      <c r="D218" s="1" t="s">
        <v>305</v>
      </c>
      <c r="E218" s="1" t="s">
        <v>66</v>
      </c>
      <c r="F218" s="1" t="s">
        <v>24</v>
      </c>
      <c r="G218">
        <v>2018</v>
      </c>
      <c r="H218" s="2">
        <v>45261</v>
      </c>
      <c r="I218">
        <v>37.799999999999997</v>
      </c>
      <c r="J218">
        <v>62209</v>
      </c>
      <c r="K218" s="1" t="s">
        <v>67</v>
      </c>
      <c r="L218">
        <v>25.919999999999995</v>
      </c>
      <c r="M218">
        <v>0.71699999999999997</v>
      </c>
    </row>
    <row r="219" spans="1:13" x14ac:dyDescent="0.3">
      <c r="A219" s="1" t="s">
        <v>289</v>
      </c>
      <c r="B219">
        <v>15</v>
      </c>
      <c r="C219" s="1" t="s">
        <v>290</v>
      </c>
      <c r="D219" s="1" t="s">
        <v>306</v>
      </c>
      <c r="E219" s="1" t="s">
        <v>58</v>
      </c>
      <c r="F219" s="1" t="s">
        <v>24</v>
      </c>
      <c r="G219">
        <v>2018</v>
      </c>
      <c r="H219" s="2">
        <v>45261</v>
      </c>
      <c r="I219">
        <v>38.700000000000003</v>
      </c>
      <c r="J219">
        <v>62406</v>
      </c>
      <c r="K219" s="1" t="s">
        <v>39</v>
      </c>
      <c r="L219">
        <v>9.5400000000000009</v>
      </c>
      <c r="M219">
        <v>0.63500000000000001</v>
      </c>
    </row>
    <row r="220" spans="1:13" x14ac:dyDescent="0.3">
      <c r="A220" s="1" t="s">
        <v>289</v>
      </c>
      <c r="B220">
        <v>16</v>
      </c>
      <c r="C220" s="1" t="s">
        <v>290</v>
      </c>
      <c r="D220" s="1" t="s">
        <v>307</v>
      </c>
      <c r="E220" s="1" t="s">
        <v>47</v>
      </c>
      <c r="F220" s="1" t="s">
        <v>24</v>
      </c>
      <c r="G220">
        <v>2018</v>
      </c>
      <c r="H220" s="2">
        <v>45261</v>
      </c>
      <c r="I220">
        <v>38.700000000000003</v>
      </c>
      <c r="J220">
        <v>62410</v>
      </c>
      <c r="K220" s="1" t="s">
        <v>39</v>
      </c>
      <c r="L220">
        <v>9.5400000000000009</v>
      </c>
      <c r="M220">
        <v>0.63500000000000001</v>
      </c>
    </row>
    <row r="221" spans="1:13" x14ac:dyDescent="0.3">
      <c r="A221" s="1" t="s">
        <v>289</v>
      </c>
      <c r="B221">
        <v>17</v>
      </c>
      <c r="C221" s="1" t="s">
        <v>290</v>
      </c>
      <c r="D221" s="1" t="s">
        <v>308</v>
      </c>
      <c r="E221" s="1" t="s">
        <v>66</v>
      </c>
      <c r="F221" s="1" t="s">
        <v>24</v>
      </c>
      <c r="G221">
        <v>2018</v>
      </c>
      <c r="H221" s="2">
        <v>45261</v>
      </c>
      <c r="I221">
        <v>37.799999999999997</v>
      </c>
      <c r="J221">
        <v>62911</v>
      </c>
      <c r="K221" s="1" t="s">
        <v>67</v>
      </c>
      <c r="L221">
        <v>25.919999999999995</v>
      </c>
      <c r="M221">
        <v>0.71699999999999997</v>
      </c>
    </row>
    <row r="222" spans="1:13" x14ac:dyDescent="0.3">
      <c r="A222" s="1" t="s">
        <v>289</v>
      </c>
      <c r="B222">
        <v>18</v>
      </c>
      <c r="C222" s="1" t="s">
        <v>290</v>
      </c>
      <c r="D222" s="1" t="s">
        <v>309</v>
      </c>
      <c r="E222" s="1" t="s">
        <v>310</v>
      </c>
      <c r="F222" s="1" t="s">
        <v>24</v>
      </c>
      <c r="G222">
        <v>2018</v>
      </c>
      <c r="H222" s="2">
        <v>45261</v>
      </c>
      <c r="I222">
        <v>38.700000000000003</v>
      </c>
      <c r="J222">
        <v>63004</v>
      </c>
      <c r="K222" s="1" t="s">
        <v>67</v>
      </c>
      <c r="L222">
        <v>25.919999999999995</v>
      </c>
      <c r="M222">
        <v>0.71699999999999997</v>
      </c>
    </row>
    <row r="223" spans="1:13" x14ac:dyDescent="0.3">
      <c r="A223" s="1" t="s">
        <v>289</v>
      </c>
      <c r="B223">
        <v>19</v>
      </c>
      <c r="C223" s="1" t="s">
        <v>290</v>
      </c>
      <c r="D223" s="1" t="s">
        <v>311</v>
      </c>
      <c r="E223" s="1" t="s">
        <v>310</v>
      </c>
      <c r="F223" s="1" t="s">
        <v>24</v>
      </c>
      <c r="G223">
        <v>2018</v>
      </c>
      <c r="H223" s="2">
        <v>45261</v>
      </c>
      <c r="I223">
        <v>37.799999999999997</v>
      </c>
      <c r="J223">
        <v>68555</v>
      </c>
      <c r="K223" s="1" t="s">
        <v>67</v>
      </c>
      <c r="L223">
        <v>25.919999999999995</v>
      </c>
      <c r="M223">
        <v>0.71699999999999997</v>
      </c>
    </row>
    <row r="224" spans="1:13" x14ac:dyDescent="0.3">
      <c r="A224" s="1" t="s">
        <v>289</v>
      </c>
      <c r="B224">
        <v>20</v>
      </c>
      <c r="C224" s="1" t="s">
        <v>290</v>
      </c>
      <c r="D224" s="1" t="s">
        <v>312</v>
      </c>
      <c r="E224" s="1" t="s">
        <v>310</v>
      </c>
      <c r="F224" s="1" t="s">
        <v>24</v>
      </c>
      <c r="G224">
        <v>2018</v>
      </c>
      <c r="H224" s="2">
        <v>45261</v>
      </c>
      <c r="I224">
        <v>37.799999999999997</v>
      </c>
      <c r="J224">
        <v>68555</v>
      </c>
      <c r="K224" s="1" t="s">
        <v>67</v>
      </c>
      <c r="L224">
        <v>25.919999999999995</v>
      </c>
      <c r="M224">
        <v>0.71699999999999997</v>
      </c>
    </row>
    <row r="225" spans="1:13" x14ac:dyDescent="0.3">
      <c r="A225" s="1" t="s">
        <v>289</v>
      </c>
      <c r="B225">
        <v>21</v>
      </c>
      <c r="C225" s="1" t="s">
        <v>290</v>
      </c>
      <c r="D225" s="1" t="s">
        <v>313</v>
      </c>
      <c r="E225" s="1" t="s">
        <v>62</v>
      </c>
      <c r="F225" s="1" t="s">
        <v>24</v>
      </c>
      <c r="G225">
        <v>2018</v>
      </c>
      <c r="H225" s="2">
        <v>45261</v>
      </c>
      <c r="I225">
        <v>38.700000000000003</v>
      </c>
      <c r="J225">
        <v>68555</v>
      </c>
      <c r="K225" s="1" t="s">
        <v>39</v>
      </c>
      <c r="L225">
        <v>9.5400000000000009</v>
      </c>
      <c r="M225">
        <v>0.63500000000000001</v>
      </c>
    </row>
    <row r="226" spans="1:13" x14ac:dyDescent="0.3">
      <c r="A226" s="1" t="s">
        <v>289</v>
      </c>
      <c r="B226">
        <v>22</v>
      </c>
      <c r="C226" s="1" t="s">
        <v>290</v>
      </c>
      <c r="D226" s="1" t="s">
        <v>314</v>
      </c>
      <c r="E226" s="1" t="s">
        <v>38</v>
      </c>
      <c r="F226" s="1" t="s">
        <v>24</v>
      </c>
      <c r="G226">
        <v>2018</v>
      </c>
      <c r="H226" s="2">
        <v>45261</v>
      </c>
      <c r="I226">
        <v>38.700000000000003</v>
      </c>
      <c r="J226">
        <v>68555</v>
      </c>
      <c r="K226" s="1" t="s">
        <v>39</v>
      </c>
      <c r="L226">
        <v>9.5400000000000009</v>
      </c>
      <c r="M226">
        <v>0.63500000000000001</v>
      </c>
    </row>
    <row r="227" spans="1:13" x14ac:dyDescent="0.3">
      <c r="A227" s="1" t="s">
        <v>289</v>
      </c>
      <c r="B227">
        <v>23</v>
      </c>
      <c r="C227" s="1" t="s">
        <v>290</v>
      </c>
      <c r="D227" s="1" t="s">
        <v>315</v>
      </c>
      <c r="E227" s="1" t="s">
        <v>310</v>
      </c>
      <c r="F227" s="1" t="s">
        <v>24</v>
      </c>
      <c r="G227">
        <v>2018</v>
      </c>
      <c r="H227" s="2">
        <v>45261</v>
      </c>
      <c r="I227">
        <v>37.799999999999997</v>
      </c>
      <c r="J227">
        <v>68555</v>
      </c>
      <c r="K227" s="1" t="s">
        <v>67</v>
      </c>
      <c r="L227">
        <v>25.919999999999995</v>
      </c>
      <c r="M227">
        <v>0.71699999999999997</v>
      </c>
    </row>
    <row r="228" spans="1:13" x14ac:dyDescent="0.3">
      <c r="A228" s="1" t="s">
        <v>289</v>
      </c>
      <c r="B228">
        <v>24</v>
      </c>
      <c r="C228" s="1" t="s">
        <v>290</v>
      </c>
      <c r="D228" s="1" t="s">
        <v>316</v>
      </c>
      <c r="E228" s="1" t="s">
        <v>47</v>
      </c>
      <c r="F228" s="1" t="s">
        <v>24</v>
      </c>
      <c r="G228">
        <v>2018</v>
      </c>
      <c r="H228" s="2">
        <v>45261</v>
      </c>
      <c r="I228">
        <v>38.700000000000003</v>
      </c>
      <c r="J228">
        <v>68555</v>
      </c>
      <c r="K228" s="1" t="s">
        <v>39</v>
      </c>
      <c r="L228">
        <v>9.5400000000000009</v>
      </c>
      <c r="M228">
        <v>0.63500000000000001</v>
      </c>
    </row>
    <row r="229" spans="1:13" x14ac:dyDescent="0.3">
      <c r="A229" s="1" t="s">
        <v>289</v>
      </c>
      <c r="B229">
        <v>25</v>
      </c>
      <c r="C229" s="1" t="s">
        <v>290</v>
      </c>
      <c r="D229" s="1" t="s">
        <v>317</v>
      </c>
      <c r="E229" s="1" t="s">
        <v>310</v>
      </c>
      <c r="F229" s="1" t="s">
        <v>24</v>
      </c>
      <c r="G229">
        <v>2018</v>
      </c>
      <c r="H229" s="2">
        <v>45261</v>
      </c>
      <c r="I229">
        <v>37.799999999999997</v>
      </c>
      <c r="J229">
        <v>68555</v>
      </c>
      <c r="K229" s="1" t="s">
        <v>67</v>
      </c>
      <c r="L229">
        <v>25.919999999999995</v>
      </c>
      <c r="M229">
        <v>0.71699999999999997</v>
      </c>
    </row>
    <row r="230" spans="1:13" x14ac:dyDescent="0.3">
      <c r="A230" s="1" t="s">
        <v>289</v>
      </c>
      <c r="B230">
        <v>26</v>
      </c>
      <c r="C230" s="1" t="s">
        <v>290</v>
      </c>
      <c r="D230" s="1" t="s">
        <v>318</v>
      </c>
      <c r="E230" s="1" t="s">
        <v>38</v>
      </c>
      <c r="F230" s="1" t="s">
        <v>24</v>
      </c>
      <c r="G230">
        <v>2018</v>
      </c>
      <c r="H230" s="2">
        <v>45261</v>
      </c>
      <c r="I230">
        <v>38.700000000000003</v>
      </c>
      <c r="J230">
        <v>70801</v>
      </c>
      <c r="K230" s="1" t="s">
        <v>39</v>
      </c>
      <c r="L230">
        <v>9.5400000000000009</v>
      </c>
      <c r="M230">
        <v>0.63500000000000001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9D3C05-203B-4F7D-B4E5-1D7AAC62CD61}">
  <sheetPr>
    <tabColor theme="9" tint="0.59999389629810485"/>
  </sheetPr>
  <dimension ref="A1:AI101"/>
  <sheetViews>
    <sheetView zoomScale="55" zoomScaleNormal="55" workbookViewId="0">
      <selection activeCell="V17" sqref="V17"/>
    </sheetView>
  </sheetViews>
  <sheetFormatPr defaultRowHeight="14.4" x14ac:dyDescent="0.3"/>
  <cols>
    <col min="1" max="1" width="3.21875" style="15" customWidth="1"/>
    <col min="2" max="16384" width="8.88671875" style="14"/>
  </cols>
  <sheetData>
    <row r="1" spans="33:35" s="15" customFormat="1" x14ac:dyDescent="0.3"/>
    <row r="2" spans="33:35" x14ac:dyDescent="0.3">
      <c r="AG2" s="15"/>
      <c r="AH2" s="15"/>
      <c r="AI2" s="15"/>
    </row>
    <row r="3" spans="33:35" x14ac:dyDescent="0.3">
      <c r="AG3" s="15"/>
      <c r="AH3" s="15"/>
      <c r="AI3" s="15"/>
    </row>
    <row r="4" spans="33:35" x14ac:dyDescent="0.3">
      <c r="AG4" s="15"/>
      <c r="AH4" s="15"/>
      <c r="AI4" s="15"/>
    </row>
    <row r="5" spans="33:35" x14ac:dyDescent="0.3">
      <c r="AG5" s="15"/>
      <c r="AH5" s="15"/>
      <c r="AI5" s="15"/>
    </row>
    <row r="6" spans="33:35" x14ac:dyDescent="0.3">
      <c r="AG6" s="15"/>
      <c r="AH6" s="15"/>
      <c r="AI6" s="15"/>
    </row>
    <row r="7" spans="33:35" x14ac:dyDescent="0.3">
      <c r="AG7" s="15"/>
      <c r="AH7" s="15"/>
      <c r="AI7" s="15"/>
    </row>
    <row r="8" spans="33:35" x14ac:dyDescent="0.3">
      <c r="AG8" s="15"/>
      <c r="AH8" s="15"/>
      <c r="AI8" s="15"/>
    </row>
    <row r="9" spans="33:35" x14ac:dyDescent="0.3">
      <c r="AG9" s="15"/>
      <c r="AH9" s="15"/>
      <c r="AI9" s="15"/>
    </row>
    <row r="10" spans="33:35" x14ac:dyDescent="0.3">
      <c r="AG10" s="15"/>
      <c r="AH10" s="15"/>
      <c r="AI10" s="15"/>
    </row>
    <row r="11" spans="33:35" x14ac:dyDescent="0.3">
      <c r="AG11" s="15"/>
      <c r="AH11" s="15"/>
      <c r="AI11" s="15"/>
    </row>
    <row r="12" spans="33:35" x14ac:dyDescent="0.3">
      <c r="AG12" s="15"/>
      <c r="AH12" s="15"/>
      <c r="AI12" s="15"/>
    </row>
    <row r="13" spans="33:35" x14ac:dyDescent="0.3">
      <c r="AG13" s="15"/>
      <c r="AH13" s="15"/>
      <c r="AI13" s="15"/>
    </row>
    <row r="14" spans="33:35" x14ac:dyDescent="0.3">
      <c r="AG14" s="15"/>
      <c r="AH14" s="15"/>
      <c r="AI14" s="15"/>
    </row>
    <row r="15" spans="33:35" x14ac:dyDescent="0.3">
      <c r="AG15" s="15"/>
      <c r="AH15" s="15"/>
      <c r="AI15" s="15"/>
    </row>
    <row r="16" spans="33:35" x14ac:dyDescent="0.3">
      <c r="AG16" s="15"/>
      <c r="AH16" s="15"/>
      <c r="AI16" s="15"/>
    </row>
    <row r="17" spans="33:35" x14ac:dyDescent="0.3">
      <c r="AG17" s="15"/>
      <c r="AH17" s="15"/>
      <c r="AI17" s="15"/>
    </row>
    <row r="18" spans="33:35" x14ac:dyDescent="0.3">
      <c r="AG18" s="15"/>
      <c r="AH18" s="15"/>
      <c r="AI18" s="15"/>
    </row>
    <row r="19" spans="33:35" x14ac:dyDescent="0.3">
      <c r="AG19" s="15"/>
      <c r="AH19" s="15"/>
      <c r="AI19" s="15"/>
    </row>
    <row r="20" spans="33:35" x14ac:dyDescent="0.3">
      <c r="AG20" s="15"/>
      <c r="AH20" s="15"/>
      <c r="AI20" s="15"/>
    </row>
    <row r="21" spans="33:35" x14ac:dyDescent="0.3">
      <c r="AG21" s="15"/>
      <c r="AH21" s="15"/>
      <c r="AI21" s="15"/>
    </row>
    <row r="22" spans="33:35" x14ac:dyDescent="0.3">
      <c r="AG22" s="15"/>
      <c r="AH22" s="15"/>
      <c r="AI22" s="15"/>
    </row>
    <row r="23" spans="33:35" x14ac:dyDescent="0.3">
      <c r="AG23" s="15"/>
      <c r="AH23" s="15"/>
      <c r="AI23" s="15"/>
    </row>
    <row r="24" spans="33:35" x14ac:dyDescent="0.3">
      <c r="AG24" s="15"/>
      <c r="AH24" s="15"/>
      <c r="AI24" s="15"/>
    </row>
    <row r="25" spans="33:35" x14ac:dyDescent="0.3">
      <c r="AG25" s="15"/>
      <c r="AH25" s="15"/>
      <c r="AI25" s="15"/>
    </row>
    <row r="26" spans="33:35" x14ac:dyDescent="0.3">
      <c r="AG26" s="15"/>
      <c r="AH26" s="15"/>
      <c r="AI26" s="15"/>
    </row>
    <row r="27" spans="33:35" x14ac:dyDescent="0.3">
      <c r="AG27" s="15"/>
      <c r="AH27" s="15"/>
      <c r="AI27" s="15"/>
    </row>
    <row r="28" spans="33:35" x14ac:dyDescent="0.3">
      <c r="AG28" s="15"/>
      <c r="AH28" s="15"/>
      <c r="AI28" s="15"/>
    </row>
    <row r="29" spans="33:35" x14ac:dyDescent="0.3">
      <c r="AG29" s="15"/>
      <c r="AH29" s="15"/>
      <c r="AI29" s="15"/>
    </row>
    <row r="30" spans="33:35" x14ac:dyDescent="0.3">
      <c r="AG30" s="15"/>
      <c r="AH30" s="15"/>
      <c r="AI30" s="15"/>
    </row>
    <row r="31" spans="33:35" x14ac:dyDescent="0.3">
      <c r="AG31" s="15"/>
      <c r="AH31" s="15"/>
      <c r="AI31" s="15"/>
    </row>
    <row r="32" spans="33:35" x14ac:dyDescent="0.3">
      <c r="AG32" s="15"/>
      <c r="AH32" s="15"/>
      <c r="AI32" s="15"/>
    </row>
    <row r="33" spans="33:35" x14ac:dyDescent="0.3">
      <c r="AG33" s="15"/>
      <c r="AH33" s="15"/>
      <c r="AI33" s="15"/>
    </row>
    <row r="34" spans="33:35" x14ac:dyDescent="0.3">
      <c r="AG34" s="15"/>
      <c r="AH34" s="15"/>
      <c r="AI34" s="15"/>
    </row>
    <row r="35" spans="33:35" x14ac:dyDescent="0.3">
      <c r="AG35" s="15"/>
      <c r="AH35" s="15"/>
      <c r="AI35" s="15"/>
    </row>
    <row r="36" spans="33:35" x14ac:dyDescent="0.3">
      <c r="AG36" s="15"/>
      <c r="AH36" s="15"/>
      <c r="AI36" s="15"/>
    </row>
    <row r="37" spans="33:35" x14ac:dyDescent="0.3">
      <c r="AG37" s="15"/>
      <c r="AH37" s="15"/>
      <c r="AI37" s="15"/>
    </row>
    <row r="38" spans="33:35" x14ac:dyDescent="0.3">
      <c r="AG38" s="15"/>
      <c r="AH38" s="15"/>
      <c r="AI38" s="15"/>
    </row>
    <row r="39" spans="33:35" x14ac:dyDescent="0.3">
      <c r="AG39" s="15"/>
      <c r="AH39" s="15"/>
      <c r="AI39" s="15"/>
    </row>
    <row r="40" spans="33:35" x14ac:dyDescent="0.3">
      <c r="AG40" s="15"/>
      <c r="AH40" s="15"/>
      <c r="AI40" s="15"/>
    </row>
    <row r="41" spans="33:35" x14ac:dyDescent="0.3">
      <c r="AG41" s="15"/>
      <c r="AH41" s="15"/>
      <c r="AI41" s="15"/>
    </row>
    <row r="42" spans="33:35" x14ac:dyDescent="0.3">
      <c r="AG42" s="15"/>
      <c r="AH42" s="15"/>
      <c r="AI42" s="15"/>
    </row>
    <row r="43" spans="33:35" x14ac:dyDescent="0.3">
      <c r="AG43" s="15"/>
      <c r="AH43" s="15"/>
      <c r="AI43" s="15"/>
    </row>
    <row r="44" spans="33:35" x14ac:dyDescent="0.3">
      <c r="AG44" s="15"/>
      <c r="AH44" s="15"/>
      <c r="AI44" s="15"/>
    </row>
    <row r="45" spans="33:35" x14ac:dyDescent="0.3">
      <c r="AG45" s="15"/>
      <c r="AH45" s="15"/>
      <c r="AI45" s="15"/>
    </row>
    <row r="46" spans="33:35" x14ac:dyDescent="0.3">
      <c r="AG46" s="15"/>
      <c r="AH46" s="15"/>
      <c r="AI46" s="15"/>
    </row>
    <row r="47" spans="33:35" x14ac:dyDescent="0.3">
      <c r="AG47" s="15"/>
      <c r="AH47" s="15"/>
      <c r="AI47" s="15"/>
    </row>
    <row r="48" spans="33:35" x14ac:dyDescent="0.3">
      <c r="AG48" s="15"/>
      <c r="AH48" s="15"/>
      <c r="AI48" s="15"/>
    </row>
    <row r="49" spans="2:35" x14ac:dyDescent="0.3">
      <c r="AG49" s="15"/>
      <c r="AH49" s="15"/>
      <c r="AI49" s="15"/>
    </row>
    <row r="50" spans="2:35" x14ac:dyDescent="0.3">
      <c r="AG50" s="15"/>
      <c r="AH50" s="15"/>
      <c r="AI50" s="15"/>
    </row>
    <row r="51" spans="2:35" x14ac:dyDescent="0.3">
      <c r="AG51" s="15"/>
      <c r="AH51" s="15"/>
      <c r="AI51" s="15"/>
    </row>
    <row r="52" spans="2:35" x14ac:dyDescent="0.3">
      <c r="AG52" s="15"/>
      <c r="AH52" s="15"/>
      <c r="AI52" s="15"/>
    </row>
    <row r="53" spans="2:35" x14ac:dyDescent="0.3">
      <c r="AG53" s="15"/>
      <c r="AH53" s="15"/>
      <c r="AI53" s="15"/>
    </row>
    <row r="54" spans="2:35" x14ac:dyDescent="0.3">
      <c r="AG54" s="15"/>
      <c r="AH54" s="15"/>
      <c r="AI54" s="15"/>
    </row>
    <row r="55" spans="2:35" x14ac:dyDescent="0.3">
      <c r="AG55" s="15"/>
      <c r="AH55" s="15"/>
      <c r="AI55" s="15"/>
    </row>
    <row r="56" spans="2:35" x14ac:dyDescent="0.3">
      <c r="AG56" s="15"/>
      <c r="AH56" s="15"/>
      <c r="AI56" s="15"/>
    </row>
    <row r="57" spans="2:35" x14ac:dyDescent="0.3">
      <c r="AG57" s="15"/>
      <c r="AH57" s="15"/>
      <c r="AI57" s="15"/>
    </row>
    <row r="58" spans="2:35" x14ac:dyDescent="0.3">
      <c r="AG58" s="15"/>
      <c r="AH58" s="15"/>
      <c r="AI58" s="15"/>
    </row>
    <row r="59" spans="2:35" x14ac:dyDescent="0.3">
      <c r="AG59" s="15"/>
      <c r="AH59" s="15"/>
      <c r="AI59" s="15"/>
    </row>
    <row r="60" spans="2:35" x14ac:dyDescent="0.3">
      <c r="AG60" s="15"/>
      <c r="AH60" s="15"/>
      <c r="AI60" s="15"/>
    </row>
    <row r="61" spans="2:35" x14ac:dyDescent="0.3">
      <c r="AG61" s="15"/>
      <c r="AH61" s="15"/>
      <c r="AI61" s="15"/>
    </row>
    <row r="62" spans="2:35" x14ac:dyDescent="0.3">
      <c r="B62" s="15"/>
      <c r="C62" s="15"/>
      <c r="D62" s="15"/>
      <c r="E62" s="15"/>
      <c r="F62" s="15"/>
      <c r="G62" s="15"/>
      <c r="H62" s="15"/>
      <c r="I62" s="15"/>
      <c r="J62" s="15"/>
      <c r="K62" s="15"/>
      <c r="L62" s="15"/>
      <c r="M62" s="15"/>
      <c r="N62" s="15"/>
      <c r="O62" s="15"/>
      <c r="P62" s="15"/>
      <c r="Q62" s="15"/>
      <c r="R62" s="15"/>
      <c r="S62" s="15"/>
      <c r="T62" s="15"/>
      <c r="U62" s="15"/>
      <c r="V62" s="15"/>
      <c r="W62" s="15"/>
      <c r="X62" s="15"/>
      <c r="Y62" s="15"/>
      <c r="Z62" s="15"/>
      <c r="AA62" s="15"/>
      <c r="AB62" s="15"/>
      <c r="AC62" s="15"/>
      <c r="AD62" s="15"/>
      <c r="AE62" s="15"/>
      <c r="AF62" s="15"/>
      <c r="AG62" s="15"/>
      <c r="AH62" s="15"/>
      <c r="AI62" s="15"/>
    </row>
    <row r="63" spans="2:35" x14ac:dyDescent="0.3">
      <c r="B63" s="48" t="s">
        <v>374</v>
      </c>
      <c r="C63" s="48"/>
      <c r="D63" s="48"/>
      <c r="E63" s="48"/>
      <c r="F63" s="48"/>
      <c r="G63" s="48"/>
      <c r="H63" s="48"/>
      <c r="I63" s="48"/>
      <c r="J63" s="48"/>
      <c r="K63" s="48"/>
      <c r="L63" s="48"/>
      <c r="M63" s="48"/>
      <c r="N63" s="48"/>
      <c r="O63" s="48"/>
      <c r="P63" s="48"/>
      <c r="Q63" s="48"/>
      <c r="R63" s="48"/>
      <c r="S63" s="48"/>
    </row>
    <row r="64" spans="2:35" x14ac:dyDescent="0.3">
      <c r="B64" s="48"/>
      <c r="C64" s="48"/>
      <c r="D64" s="48"/>
      <c r="E64" s="48"/>
      <c r="F64" s="48"/>
      <c r="G64" s="48"/>
      <c r="H64" s="48"/>
      <c r="I64" s="48"/>
      <c r="J64" s="48"/>
      <c r="K64" s="48"/>
      <c r="L64" s="48"/>
      <c r="M64" s="48"/>
      <c r="N64" s="48"/>
      <c r="O64" s="48"/>
      <c r="P64" s="48"/>
      <c r="Q64" s="48"/>
      <c r="R64" s="48"/>
      <c r="S64" s="48"/>
    </row>
    <row r="65" spans="2:19" x14ac:dyDescent="0.3">
      <c r="B65" s="48"/>
      <c r="C65" s="48"/>
      <c r="D65" s="48"/>
      <c r="E65" s="48"/>
      <c r="F65" s="48"/>
      <c r="G65" s="48"/>
      <c r="H65" s="48"/>
      <c r="I65" s="48"/>
      <c r="J65" s="48"/>
      <c r="K65" s="48"/>
      <c r="L65" s="48"/>
      <c r="M65" s="48"/>
      <c r="N65" s="48"/>
      <c r="O65" s="48"/>
      <c r="P65" s="48"/>
      <c r="Q65" s="48"/>
      <c r="R65" s="48"/>
      <c r="S65" s="48"/>
    </row>
    <row r="66" spans="2:19" x14ac:dyDescent="0.3">
      <c r="B66" s="48"/>
      <c r="C66" s="48"/>
      <c r="D66" s="48"/>
      <c r="E66" s="48"/>
      <c r="F66" s="48"/>
      <c r="G66" s="48"/>
      <c r="H66" s="48"/>
      <c r="I66" s="48"/>
      <c r="J66" s="48"/>
      <c r="K66" s="48"/>
      <c r="L66" s="48"/>
      <c r="M66" s="48"/>
      <c r="N66" s="48"/>
      <c r="O66" s="48"/>
      <c r="P66" s="48"/>
      <c r="Q66" s="48"/>
      <c r="R66" s="48"/>
      <c r="S66" s="48"/>
    </row>
    <row r="67" spans="2:19" x14ac:dyDescent="0.3">
      <c r="B67" s="48"/>
      <c r="C67" s="48"/>
      <c r="D67" s="48"/>
      <c r="E67" s="48"/>
      <c r="F67" s="48"/>
      <c r="G67" s="48"/>
      <c r="H67" s="48"/>
      <c r="I67" s="48"/>
      <c r="J67" s="48"/>
      <c r="K67" s="48"/>
      <c r="L67" s="48"/>
      <c r="M67" s="48"/>
      <c r="N67" s="48"/>
      <c r="O67" s="48"/>
      <c r="P67" s="48"/>
      <c r="Q67" s="48"/>
      <c r="R67" s="48"/>
      <c r="S67" s="48"/>
    </row>
    <row r="68" spans="2:19" x14ac:dyDescent="0.3">
      <c r="B68" s="48"/>
      <c r="C68" s="48"/>
      <c r="D68" s="48"/>
      <c r="E68" s="48"/>
      <c r="F68" s="48"/>
      <c r="G68" s="48"/>
      <c r="H68" s="48"/>
      <c r="I68" s="48"/>
      <c r="J68" s="48"/>
      <c r="K68" s="48"/>
      <c r="L68" s="48"/>
      <c r="M68" s="48"/>
      <c r="N68" s="48"/>
      <c r="O68" s="48"/>
      <c r="P68" s="48"/>
      <c r="Q68" s="48"/>
      <c r="R68" s="48"/>
      <c r="S68" s="48"/>
    </row>
    <row r="69" spans="2:19" x14ac:dyDescent="0.3">
      <c r="B69" s="48"/>
      <c r="C69" s="48"/>
      <c r="D69" s="48"/>
      <c r="E69" s="48"/>
      <c r="F69" s="48"/>
      <c r="G69" s="48"/>
      <c r="H69" s="48"/>
      <c r="I69" s="48"/>
      <c r="J69" s="48"/>
      <c r="K69" s="48"/>
      <c r="L69" s="48"/>
      <c r="M69" s="48"/>
      <c r="N69" s="48"/>
      <c r="O69" s="48"/>
      <c r="P69" s="48"/>
      <c r="Q69" s="48"/>
      <c r="R69" s="48"/>
      <c r="S69" s="48"/>
    </row>
    <row r="70" spans="2:19" x14ac:dyDescent="0.3">
      <c r="B70" s="48"/>
      <c r="C70" s="48"/>
      <c r="D70" s="48"/>
      <c r="E70" s="48"/>
      <c r="F70" s="48"/>
      <c r="G70" s="48"/>
      <c r="H70" s="48"/>
      <c r="I70" s="48"/>
      <c r="J70" s="48"/>
      <c r="K70" s="48"/>
      <c r="L70" s="48"/>
      <c r="M70" s="48"/>
      <c r="N70" s="48"/>
      <c r="O70" s="48"/>
      <c r="P70" s="48"/>
      <c r="Q70" s="48"/>
      <c r="R70" s="48"/>
      <c r="S70" s="48"/>
    </row>
    <row r="71" spans="2:19" x14ac:dyDescent="0.3">
      <c r="B71" s="48"/>
      <c r="C71" s="48"/>
      <c r="D71" s="48"/>
      <c r="E71" s="48"/>
      <c r="F71" s="48"/>
      <c r="G71" s="48"/>
      <c r="H71" s="48"/>
      <c r="I71" s="48"/>
      <c r="J71" s="48"/>
      <c r="K71" s="48"/>
      <c r="L71" s="48"/>
      <c r="M71" s="48"/>
      <c r="N71" s="48"/>
      <c r="O71" s="48"/>
      <c r="P71" s="48"/>
      <c r="Q71" s="48"/>
      <c r="R71" s="48"/>
      <c r="S71" s="48"/>
    </row>
    <row r="72" spans="2:19" x14ac:dyDescent="0.3">
      <c r="B72" s="48"/>
      <c r="C72" s="48"/>
      <c r="D72" s="48"/>
      <c r="E72" s="48"/>
      <c r="F72" s="48"/>
      <c r="G72" s="48"/>
      <c r="H72" s="48"/>
      <c r="I72" s="48"/>
      <c r="J72" s="48"/>
      <c r="K72" s="48"/>
      <c r="L72" s="48"/>
      <c r="M72" s="48"/>
      <c r="N72" s="48"/>
      <c r="O72" s="48"/>
      <c r="P72" s="48"/>
      <c r="Q72" s="48"/>
      <c r="R72" s="48"/>
      <c r="S72" s="48"/>
    </row>
    <row r="73" spans="2:19" x14ac:dyDescent="0.3">
      <c r="B73" s="48"/>
      <c r="C73" s="48"/>
      <c r="D73" s="48"/>
      <c r="E73" s="48"/>
      <c r="F73" s="48"/>
      <c r="G73" s="48"/>
      <c r="H73" s="48"/>
      <c r="I73" s="48"/>
      <c r="J73" s="48"/>
      <c r="K73" s="48"/>
      <c r="L73" s="48"/>
      <c r="M73" s="48"/>
      <c r="N73" s="48"/>
      <c r="O73" s="48"/>
      <c r="P73" s="48"/>
      <c r="Q73" s="48"/>
      <c r="R73" s="48"/>
      <c r="S73" s="48"/>
    </row>
    <row r="74" spans="2:19" x14ac:dyDescent="0.3">
      <c r="B74" s="48"/>
      <c r="C74" s="48"/>
      <c r="D74" s="48"/>
      <c r="E74" s="48"/>
      <c r="F74" s="48"/>
      <c r="G74" s="48"/>
      <c r="H74" s="48"/>
      <c r="I74" s="48"/>
      <c r="J74" s="48"/>
      <c r="K74" s="48"/>
      <c r="L74" s="48"/>
      <c r="M74" s="48"/>
      <c r="N74" s="48"/>
      <c r="O74" s="48"/>
      <c r="P74" s="48"/>
      <c r="Q74" s="48"/>
      <c r="R74" s="48"/>
      <c r="S74" s="48"/>
    </row>
    <row r="75" spans="2:19" x14ac:dyDescent="0.3">
      <c r="B75" s="48"/>
      <c r="C75" s="48"/>
      <c r="D75" s="48"/>
      <c r="E75" s="48"/>
      <c r="F75" s="48"/>
      <c r="G75" s="48"/>
      <c r="H75" s="48"/>
      <c r="I75" s="48"/>
      <c r="J75" s="48"/>
      <c r="K75" s="48"/>
      <c r="L75" s="48"/>
      <c r="M75" s="48"/>
      <c r="N75" s="48"/>
      <c r="O75" s="48"/>
      <c r="P75" s="48"/>
      <c r="Q75" s="48"/>
      <c r="R75" s="48"/>
      <c r="S75" s="48"/>
    </row>
    <row r="76" spans="2:19" x14ac:dyDescent="0.3">
      <c r="B76" s="48"/>
      <c r="C76" s="48"/>
      <c r="D76" s="48"/>
      <c r="E76" s="48"/>
      <c r="F76" s="48"/>
      <c r="G76" s="48"/>
      <c r="H76" s="48"/>
      <c r="I76" s="48"/>
      <c r="J76" s="48"/>
      <c r="K76" s="48"/>
      <c r="L76" s="48"/>
      <c r="M76" s="48"/>
      <c r="N76" s="48"/>
      <c r="O76" s="48"/>
      <c r="P76" s="48"/>
      <c r="Q76" s="48"/>
      <c r="R76" s="48"/>
      <c r="S76" s="48"/>
    </row>
    <row r="77" spans="2:19" x14ac:dyDescent="0.3">
      <c r="B77" s="48"/>
      <c r="C77" s="48"/>
      <c r="D77" s="48"/>
      <c r="E77" s="48"/>
      <c r="F77" s="48"/>
      <c r="G77" s="48"/>
      <c r="H77" s="48"/>
      <c r="I77" s="48"/>
      <c r="J77" s="48"/>
      <c r="K77" s="48"/>
      <c r="L77" s="48"/>
      <c r="M77" s="48"/>
      <c r="N77" s="48"/>
      <c r="O77" s="48"/>
      <c r="P77" s="48"/>
      <c r="Q77" s="48"/>
      <c r="R77" s="48"/>
      <c r="S77" s="48"/>
    </row>
    <row r="78" spans="2:19" x14ac:dyDescent="0.3">
      <c r="B78" s="48"/>
      <c r="C78" s="48"/>
      <c r="D78" s="48"/>
      <c r="E78" s="48"/>
      <c r="F78" s="48"/>
      <c r="G78" s="48"/>
      <c r="H78" s="48"/>
      <c r="I78" s="48"/>
      <c r="J78" s="48"/>
      <c r="K78" s="48"/>
      <c r="L78" s="48"/>
      <c r="M78" s="48"/>
      <c r="N78" s="48"/>
      <c r="O78" s="48"/>
      <c r="P78" s="48"/>
      <c r="Q78" s="48"/>
      <c r="R78" s="48"/>
      <c r="S78" s="48"/>
    </row>
    <row r="79" spans="2:19" x14ac:dyDescent="0.3">
      <c r="B79" s="48"/>
      <c r="C79" s="48"/>
      <c r="D79" s="48"/>
      <c r="E79" s="48"/>
      <c r="F79" s="48"/>
      <c r="G79" s="48"/>
      <c r="H79" s="48"/>
      <c r="I79" s="48"/>
      <c r="J79" s="48"/>
      <c r="K79" s="48"/>
      <c r="L79" s="48"/>
      <c r="M79" s="48"/>
      <c r="N79" s="48"/>
      <c r="O79" s="48"/>
      <c r="P79" s="48"/>
      <c r="Q79" s="48"/>
      <c r="R79" s="48"/>
      <c r="S79" s="48"/>
    </row>
    <row r="80" spans="2:19" x14ac:dyDescent="0.3">
      <c r="B80" s="48"/>
      <c r="C80" s="48"/>
      <c r="D80" s="48"/>
      <c r="E80" s="48"/>
      <c r="F80" s="48"/>
      <c r="G80" s="48"/>
      <c r="H80" s="48"/>
      <c r="I80" s="48"/>
      <c r="J80" s="48"/>
      <c r="K80" s="48"/>
      <c r="L80" s="48"/>
      <c r="M80" s="48"/>
      <c r="N80" s="48"/>
      <c r="O80" s="48"/>
      <c r="P80" s="48"/>
      <c r="Q80" s="48"/>
      <c r="R80" s="48"/>
      <c r="S80" s="48"/>
    </row>
    <row r="81" spans="2:19" x14ac:dyDescent="0.3">
      <c r="B81" s="48"/>
      <c r="C81" s="48"/>
      <c r="D81" s="48"/>
      <c r="E81" s="48"/>
      <c r="F81" s="48"/>
      <c r="G81" s="48"/>
      <c r="H81" s="48"/>
      <c r="I81" s="48"/>
      <c r="J81" s="48"/>
      <c r="K81" s="48"/>
      <c r="L81" s="48"/>
      <c r="M81" s="48"/>
      <c r="N81" s="48"/>
      <c r="O81" s="48"/>
      <c r="P81" s="48"/>
      <c r="Q81" s="48"/>
      <c r="R81" s="48"/>
      <c r="S81" s="48"/>
    </row>
    <row r="82" spans="2:19" x14ac:dyDescent="0.3">
      <c r="B82" s="48"/>
      <c r="C82" s="48"/>
      <c r="D82" s="48"/>
      <c r="E82" s="48"/>
      <c r="F82" s="48"/>
      <c r="G82" s="48"/>
      <c r="H82" s="48"/>
      <c r="I82" s="48"/>
      <c r="J82" s="48"/>
      <c r="K82" s="48"/>
      <c r="L82" s="48"/>
      <c r="M82" s="48"/>
      <c r="N82" s="48"/>
      <c r="O82" s="48"/>
      <c r="P82" s="48"/>
      <c r="Q82" s="48"/>
      <c r="R82" s="48"/>
      <c r="S82" s="48"/>
    </row>
    <row r="83" spans="2:19" x14ac:dyDescent="0.3">
      <c r="B83" s="48"/>
      <c r="C83" s="48"/>
      <c r="D83" s="48"/>
      <c r="E83" s="48"/>
      <c r="F83" s="48"/>
      <c r="G83" s="48"/>
      <c r="H83" s="48"/>
      <c r="I83" s="48"/>
      <c r="J83" s="48"/>
      <c r="K83" s="48"/>
      <c r="L83" s="48"/>
      <c r="M83" s="48"/>
      <c r="N83" s="48"/>
      <c r="O83" s="48"/>
      <c r="P83" s="48"/>
      <c r="Q83" s="48"/>
      <c r="R83" s="48"/>
      <c r="S83" s="48"/>
    </row>
    <row r="84" spans="2:19" x14ac:dyDescent="0.3">
      <c r="B84" s="48"/>
      <c r="C84" s="48"/>
      <c r="D84" s="48"/>
      <c r="E84" s="48"/>
      <c r="F84" s="48"/>
      <c r="G84" s="48"/>
      <c r="H84" s="48"/>
      <c r="I84" s="48"/>
      <c r="J84" s="48"/>
      <c r="K84" s="48"/>
      <c r="L84" s="48"/>
      <c r="M84" s="48"/>
      <c r="N84" s="48"/>
      <c r="O84" s="48"/>
      <c r="P84" s="48"/>
      <c r="Q84" s="48"/>
      <c r="R84" s="48"/>
      <c r="S84" s="48"/>
    </row>
    <row r="85" spans="2:19" x14ac:dyDescent="0.3">
      <c r="B85" s="48"/>
      <c r="C85" s="48"/>
      <c r="D85" s="48"/>
      <c r="E85" s="48"/>
      <c r="F85" s="48"/>
      <c r="G85" s="48"/>
      <c r="H85" s="48"/>
      <c r="I85" s="48"/>
      <c r="J85" s="48"/>
      <c r="K85" s="48"/>
      <c r="L85" s="48"/>
      <c r="M85" s="48"/>
      <c r="N85" s="48"/>
      <c r="O85" s="48"/>
      <c r="P85" s="48"/>
      <c r="Q85" s="48"/>
      <c r="R85" s="48"/>
      <c r="S85" s="48"/>
    </row>
    <row r="86" spans="2:19" x14ac:dyDescent="0.3">
      <c r="B86" s="48"/>
      <c r="C86" s="48"/>
      <c r="D86" s="48"/>
      <c r="E86" s="48"/>
      <c r="F86" s="48"/>
      <c r="G86" s="48"/>
      <c r="H86" s="48"/>
      <c r="I86" s="48"/>
      <c r="J86" s="48"/>
      <c r="K86" s="48"/>
      <c r="L86" s="48"/>
      <c r="M86" s="48"/>
      <c r="N86" s="48"/>
      <c r="O86" s="48"/>
      <c r="P86" s="48"/>
      <c r="Q86" s="48"/>
      <c r="R86" s="48"/>
      <c r="S86" s="48"/>
    </row>
    <row r="87" spans="2:19" x14ac:dyDescent="0.3">
      <c r="B87" s="48"/>
      <c r="C87" s="48"/>
      <c r="D87" s="48"/>
      <c r="E87" s="48"/>
      <c r="F87" s="48"/>
      <c r="G87" s="48"/>
      <c r="H87" s="48"/>
      <c r="I87" s="48"/>
      <c r="J87" s="48"/>
      <c r="K87" s="48"/>
      <c r="L87" s="48"/>
      <c r="M87" s="48"/>
      <c r="N87" s="48"/>
      <c r="O87" s="48"/>
      <c r="P87" s="48"/>
      <c r="Q87" s="48"/>
      <c r="R87" s="48"/>
      <c r="S87" s="48"/>
    </row>
    <row r="88" spans="2:19" x14ac:dyDescent="0.3">
      <c r="B88" s="48"/>
      <c r="C88" s="48"/>
      <c r="D88" s="48"/>
      <c r="E88" s="48"/>
      <c r="F88" s="48"/>
      <c r="G88" s="48"/>
      <c r="H88" s="48"/>
      <c r="I88" s="48"/>
      <c r="J88" s="48"/>
      <c r="K88" s="48"/>
      <c r="L88" s="48"/>
      <c r="M88" s="48"/>
      <c r="N88" s="48"/>
      <c r="O88" s="48"/>
      <c r="P88" s="48"/>
      <c r="Q88" s="48"/>
      <c r="R88" s="48"/>
      <c r="S88" s="48"/>
    </row>
    <row r="89" spans="2:19" x14ac:dyDescent="0.3">
      <c r="B89" s="48"/>
      <c r="C89" s="48"/>
      <c r="D89" s="48"/>
      <c r="E89" s="48"/>
      <c r="F89" s="48"/>
      <c r="G89" s="48"/>
      <c r="H89" s="48"/>
      <c r="I89" s="48"/>
      <c r="J89" s="48"/>
      <c r="K89" s="48"/>
      <c r="L89" s="48"/>
      <c r="M89" s="48"/>
      <c r="N89" s="48"/>
      <c r="O89" s="48"/>
      <c r="P89" s="48"/>
      <c r="Q89" s="48"/>
      <c r="R89" s="48"/>
      <c r="S89" s="48"/>
    </row>
    <row r="90" spans="2:19" x14ac:dyDescent="0.3">
      <c r="B90" s="48"/>
      <c r="C90" s="48"/>
      <c r="D90" s="48"/>
      <c r="E90" s="48"/>
      <c r="F90" s="48"/>
      <c r="G90" s="48"/>
      <c r="H90" s="48"/>
      <c r="I90" s="48"/>
      <c r="J90" s="48"/>
      <c r="K90" s="48"/>
      <c r="L90" s="48"/>
      <c r="M90" s="48"/>
      <c r="N90" s="48"/>
      <c r="O90" s="48"/>
      <c r="P90" s="48"/>
      <c r="Q90" s="48"/>
      <c r="R90" s="48"/>
      <c r="S90" s="48"/>
    </row>
    <row r="91" spans="2:19" x14ac:dyDescent="0.3">
      <c r="B91" s="48"/>
      <c r="C91" s="48"/>
      <c r="D91" s="48"/>
      <c r="E91" s="48"/>
      <c r="F91" s="48"/>
      <c r="G91" s="48"/>
      <c r="H91" s="48"/>
      <c r="I91" s="48"/>
      <c r="J91" s="48"/>
      <c r="K91" s="48"/>
      <c r="L91" s="48"/>
      <c r="M91" s="48"/>
      <c r="N91" s="48"/>
      <c r="O91" s="48"/>
      <c r="P91" s="48"/>
      <c r="Q91" s="48"/>
      <c r="R91" s="48"/>
      <c r="S91" s="48"/>
    </row>
    <row r="92" spans="2:19" x14ac:dyDescent="0.3">
      <c r="B92" s="48"/>
      <c r="C92" s="48"/>
      <c r="D92" s="48"/>
      <c r="E92" s="48"/>
      <c r="F92" s="48"/>
      <c r="G92" s="48"/>
      <c r="H92" s="48"/>
      <c r="I92" s="48"/>
      <c r="J92" s="48"/>
      <c r="K92" s="48"/>
      <c r="L92" s="48"/>
      <c r="M92" s="48"/>
      <c r="N92" s="48"/>
      <c r="O92" s="48"/>
      <c r="P92" s="48"/>
      <c r="Q92" s="48"/>
      <c r="R92" s="48"/>
      <c r="S92" s="48"/>
    </row>
    <row r="93" spans="2:19" x14ac:dyDescent="0.3">
      <c r="B93" s="48"/>
      <c r="C93" s="48"/>
      <c r="D93" s="48"/>
      <c r="E93" s="48"/>
      <c r="F93" s="48"/>
      <c r="G93" s="48"/>
      <c r="H93" s="48"/>
      <c r="I93" s="48"/>
      <c r="J93" s="48"/>
      <c r="K93" s="48"/>
      <c r="L93" s="48"/>
      <c r="M93" s="48"/>
      <c r="N93" s="48"/>
      <c r="O93" s="48"/>
      <c r="P93" s="48"/>
      <c r="Q93" s="48"/>
      <c r="R93" s="48"/>
      <c r="S93" s="48"/>
    </row>
    <row r="94" spans="2:19" x14ac:dyDescent="0.3">
      <c r="B94" s="48"/>
      <c r="C94" s="48"/>
      <c r="D94" s="48"/>
      <c r="E94" s="48"/>
      <c r="F94" s="48"/>
      <c r="G94" s="48"/>
      <c r="H94" s="48"/>
      <c r="I94" s="48"/>
      <c r="J94" s="48"/>
      <c r="K94" s="48"/>
      <c r="L94" s="48"/>
      <c r="M94" s="48"/>
      <c r="N94" s="48"/>
      <c r="O94" s="48"/>
      <c r="P94" s="48"/>
      <c r="Q94" s="48"/>
      <c r="R94" s="48"/>
      <c r="S94" s="48"/>
    </row>
    <row r="95" spans="2:19" x14ac:dyDescent="0.3">
      <c r="B95" s="48"/>
      <c r="C95" s="48"/>
      <c r="D95" s="48"/>
      <c r="E95" s="48"/>
      <c r="F95" s="48"/>
      <c r="G95" s="48"/>
      <c r="H95" s="48"/>
      <c r="I95" s="48"/>
      <c r="J95" s="48"/>
      <c r="K95" s="48"/>
      <c r="L95" s="48"/>
      <c r="M95" s="48"/>
      <c r="N95" s="48"/>
      <c r="O95" s="48"/>
      <c r="P95" s="48"/>
      <c r="Q95" s="48"/>
      <c r="R95" s="48"/>
      <c r="S95" s="48"/>
    </row>
    <row r="96" spans="2:19" x14ac:dyDescent="0.3">
      <c r="B96" s="48"/>
      <c r="C96" s="48"/>
      <c r="D96" s="48"/>
      <c r="E96" s="48"/>
      <c r="F96" s="48"/>
      <c r="G96" s="48"/>
      <c r="H96" s="48"/>
      <c r="I96" s="48"/>
      <c r="J96" s="48"/>
      <c r="K96" s="48"/>
      <c r="L96" s="48"/>
      <c r="M96" s="48"/>
      <c r="N96" s="48"/>
      <c r="O96" s="48"/>
      <c r="P96" s="48"/>
      <c r="Q96" s="48"/>
      <c r="R96" s="48"/>
      <c r="S96" s="48"/>
    </row>
    <row r="97" spans="2:19" x14ac:dyDescent="0.3">
      <c r="B97" s="48"/>
      <c r="C97" s="48"/>
      <c r="D97" s="48"/>
      <c r="E97" s="48"/>
      <c r="F97" s="48"/>
      <c r="G97" s="48"/>
      <c r="H97" s="48"/>
      <c r="I97" s="48"/>
      <c r="J97" s="48"/>
      <c r="K97" s="48"/>
      <c r="L97" s="48"/>
      <c r="M97" s="48"/>
      <c r="N97" s="48"/>
      <c r="O97" s="48"/>
      <c r="P97" s="48"/>
      <c r="Q97" s="48"/>
      <c r="R97" s="48"/>
      <c r="S97" s="48"/>
    </row>
    <row r="98" spans="2:19" x14ac:dyDescent="0.3">
      <c r="B98" s="48"/>
      <c r="C98" s="48"/>
      <c r="D98" s="48"/>
      <c r="E98" s="48"/>
      <c r="F98" s="48"/>
      <c r="G98" s="48"/>
      <c r="H98" s="48"/>
      <c r="I98" s="48"/>
      <c r="J98" s="48"/>
      <c r="K98" s="48"/>
      <c r="L98" s="48"/>
      <c r="M98" s="48"/>
      <c r="N98" s="48"/>
      <c r="O98" s="48"/>
      <c r="P98" s="48"/>
      <c r="Q98" s="48"/>
      <c r="R98" s="48"/>
      <c r="S98" s="48"/>
    </row>
    <row r="99" spans="2:19" x14ac:dyDescent="0.3">
      <c r="B99" s="48"/>
      <c r="C99" s="48"/>
      <c r="D99" s="48"/>
      <c r="E99" s="48"/>
      <c r="F99" s="48"/>
      <c r="G99" s="48"/>
      <c r="H99" s="48"/>
      <c r="I99" s="48"/>
      <c r="J99" s="48"/>
      <c r="K99" s="48"/>
      <c r="L99" s="48"/>
      <c r="M99" s="48"/>
      <c r="N99" s="48"/>
      <c r="O99" s="48"/>
      <c r="P99" s="48"/>
      <c r="Q99" s="48"/>
      <c r="R99" s="48"/>
      <c r="S99" s="48"/>
    </row>
    <row r="100" spans="2:19" x14ac:dyDescent="0.3">
      <c r="B100" s="48"/>
      <c r="C100" s="48"/>
      <c r="D100" s="48"/>
      <c r="E100" s="48"/>
      <c r="F100" s="48"/>
      <c r="G100" s="48"/>
      <c r="H100" s="48"/>
      <c r="I100" s="48"/>
      <c r="J100" s="48"/>
      <c r="K100" s="48"/>
      <c r="L100" s="48"/>
      <c r="M100" s="48"/>
      <c r="N100" s="48"/>
      <c r="O100" s="48"/>
      <c r="P100" s="48"/>
      <c r="Q100" s="48"/>
      <c r="R100" s="48"/>
      <c r="S100" s="48"/>
    </row>
    <row r="101" spans="2:19" x14ac:dyDescent="0.3">
      <c r="B101" s="48"/>
      <c r="C101" s="48"/>
      <c r="D101" s="48"/>
      <c r="E101" s="48"/>
      <c r="F101" s="48"/>
      <c r="G101" s="48"/>
      <c r="H101" s="48"/>
      <c r="I101" s="48"/>
      <c r="J101" s="48"/>
      <c r="K101" s="48"/>
      <c r="L101" s="48"/>
      <c r="M101" s="48"/>
      <c r="N101" s="48"/>
      <c r="O101" s="48"/>
      <c r="P101" s="48"/>
      <c r="Q101" s="48"/>
      <c r="R101" s="48"/>
      <c r="S101" s="48"/>
    </row>
  </sheetData>
  <mergeCells count="1">
    <mergeCell ref="B63:S101"/>
  </mergeCells>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AED66-BE26-47C9-9061-0B662BEA08B8}">
  <sheetPr>
    <tabColor theme="5" tint="0.59999389629810485"/>
  </sheetPr>
  <dimension ref="A1:N105"/>
  <sheetViews>
    <sheetView topLeftCell="A79" workbookViewId="0">
      <selection activeCell="G101" sqref="G101"/>
    </sheetView>
  </sheetViews>
  <sheetFormatPr defaultRowHeight="14.4" x14ac:dyDescent="0.3"/>
  <cols>
    <col min="8" max="8" width="28.33203125" bestFit="1" customWidth="1"/>
    <col min="9" max="9" width="28.21875" bestFit="1" customWidth="1"/>
  </cols>
  <sheetData>
    <row r="1" spans="1:14" x14ac:dyDescent="0.3">
      <c r="A1" s="6" t="s">
        <v>0</v>
      </c>
      <c r="B1" s="7" t="s">
        <v>1</v>
      </c>
      <c r="C1" s="7" t="s">
        <v>2</v>
      </c>
      <c r="D1" s="7" t="s">
        <v>3</v>
      </c>
      <c r="E1" s="7" t="s">
        <v>4</v>
      </c>
      <c r="F1" s="7" t="s">
        <v>5</v>
      </c>
      <c r="G1" s="7" t="s">
        <v>6</v>
      </c>
      <c r="H1" s="7" t="s">
        <v>7</v>
      </c>
      <c r="I1" s="7" t="s">
        <v>342</v>
      </c>
      <c r="J1" s="7" t="s">
        <v>8</v>
      </c>
      <c r="K1" s="7" t="s">
        <v>9</v>
      </c>
      <c r="L1" s="7" t="s">
        <v>10</v>
      </c>
      <c r="M1" s="7" t="s">
        <v>11</v>
      </c>
      <c r="N1" s="12" t="s">
        <v>12</v>
      </c>
    </row>
    <row r="2" spans="1:14" x14ac:dyDescent="0.3">
      <c r="A2" s="16" t="s">
        <v>21</v>
      </c>
      <c r="B2" s="8">
        <v>1</v>
      </c>
      <c r="C2" s="17" t="s">
        <v>14</v>
      </c>
      <c r="D2" s="17" t="s">
        <v>44</v>
      </c>
      <c r="E2" s="17" t="s">
        <v>38</v>
      </c>
      <c r="F2" s="17" t="s">
        <v>24</v>
      </c>
      <c r="G2" s="8">
        <v>2013</v>
      </c>
      <c r="H2" s="18">
        <v>42735</v>
      </c>
      <c r="I2" s="28">
        <f>YEAR(H2)</f>
        <v>2016</v>
      </c>
      <c r="J2" s="8">
        <v>15</v>
      </c>
      <c r="K2" s="8">
        <v>64974</v>
      </c>
      <c r="L2" s="17" t="s">
        <v>39</v>
      </c>
      <c r="M2" s="8">
        <v>9.5400000000000009</v>
      </c>
      <c r="N2" s="10">
        <v>0.63500000000000001</v>
      </c>
    </row>
    <row r="3" spans="1:14" x14ac:dyDescent="0.3">
      <c r="A3" s="19" t="s">
        <v>21</v>
      </c>
      <c r="B3" s="9">
        <v>2</v>
      </c>
      <c r="C3" s="20" t="s">
        <v>14</v>
      </c>
      <c r="D3" s="20" t="s">
        <v>45</v>
      </c>
      <c r="E3" s="20" t="s">
        <v>38</v>
      </c>
      <c r="F3" s="20" t="s">
        <v>24</v>
      </c>
      <c r="G3" s="9">
        <v>2013</v>
      </c>
      <c r="H3" s="21">
        <v>43100</v>
      </c>
      <c r="I3" s="28">
        <f t="shared" ref="I3:I66" si="0">YEAR(H3)</f>
        <v>2017</v>
      </c>
      <c r="J3" s="9">
        <v>15</v>
      </c>
      <c r="K3" s="9">
        <v>64909</v>
      </c>
      <c r="L3" s="20" t="s">
        <v>39</v>
      </c>
      <c r="M3" s="9">
        <v>9.5400000000000009</v>
      </c>
      <c r="N3" s="11">
        <v>0.63500000000000001</v>
      </c>
    </row>
    <row r="4" spans="1:14" x14ac:dyDescent="0.3">
      <c r="A4" s="16" t="s">
        <v>21</v>
      </c>
      <c r="B4" s="8">
        <v>3</v>
      </c>
      <c r="C4" s="17" t="s">
        <v>14</v>
      </c>
      <c r="D4" s="17" t="s">
        <v>74</v>
      </c>
      <c r="E4" s="17" t="s">
        <v>66</v>
      </c>
      <c r="F4" s="17" t="s">
        <v>24</v>
      </c>
      <c r="G4" s="8">
        <v>2013</v>
      </c>
      <c r="H4" s="18">
        <v>43100</v>
      </c>
      <c r="I4" s="28">
        <f t="shared" si="0"/>
        <v>2017</v>
      </c>
      <c r="J4" s="8">
        <v>15</v>
      </c>
      <c r="K4" s="8">
        <v>64909</v>
      </c>
      <c r="L4" s="17" t="s">
        <v>67</v>
      </c>
      <c r="M4" s="8">
        <v>25.919999999999995</v>
      </c>
      <c r="N4" s="10">
        <v>0.71699999999999997</v>
      </c>
    </row>
    <row r="5" spans="1:14" x14ac:dyDescent="0.3">
      <c r="A5" s="19" t="s">
        <v>21</v>
      </c>
      <c r="B5" s="9">
        <v>4</v>
      </c>
      <c r="C5" s="20" t="s">
        <v>14</v>
      </c>
      <c r="D5" s="20" t="s">
        <v>75</v>
      </c>
      <c r="E5" s="20" t="s">
        <v>66</v>
      </c>
      <c r="F5" s="20" t="s">
        <v>24</v>
      </c>
      <c r="G5" s="9">
        <v>2013</v>
      </c>
      <c r="H5" s="21">
        <v>43100</v>
      </c>
      <c r="I5" s="28">
        <f t="shared" si="0"/>
        <v>2017</v>
      </c>
      <c r="J5" s="9">
        <v>15</v>
      </c>
      <c r="K5" s="9">
        <v>64909</v>
      </c>
      <c r="L5" s="20" t="s">
        <v>67</v>
      </c>
      <c r="M5" s="9">
        <v>25.919999999999995</v>
      </c>
      <c r="N5" s="11">
        <v>0.71699999999999997</v>
      </c>
    </row>
    <row r="6" spans="1:14" x14ac:dyDescent="0.3">
      <c r="A6" s="16" t="s">
        <v>83</v>
      </c>
      <c r="B6" s="8">
        <v>1</v>
      </c>
      <c r="C6" s="17" t="s">
        <v>84</v>
      </c>
      <c r="D6" s="17" t="s">
        <v>85</v>
      </c>
      <c r="E6" s="17" t="s">
        <v>58</v>
      </c>
      <c r="F6" s="17" t="s">
        <v>86</v>
      </c>
      <c r="G6" s="8">
        <v>2014</v>
      </c>
      <c r="H6" s="18">
        <v>42339</v>
      </c>
      <c r="I6" s="28">
        <f t="shared" si="0"/>
        <v>2015</v>
      </c>
      <c r="J6" s="8">
        <v>51</v>
      </c>
      <c r="K6" s="8">
        <v>65696</v>
      </c>
      <c r="L6" s="17" t="s">
        <v>39</v>
      </c>
      <c r="M6" s="8">
        <v>9.5400000000000009</v>
      </c>
      <c r="N6" s="10">
        <v>0.63500000000000001</v>
      </c>
    </row>
    <row r="7" spans="1:14" x14ac:dyDescent="0.3">
      <c r="A7" s="19" t="s">
        <v>21</v>
      </c>
      <c r="B7" s="9">
        <v>5</v>
      </c>
      <c r="C7" s="20" t="s">
        <v>14</v>
      </c>
      <c r="D7" s="20" t="s">
        <v>22</v>
      </c>
      <c r="E7" s="20" t="s">
        <v>23</v>
      </c>
      <c r="F7" s="20" t="s">
        <v>24</v>
      </c>
      <c r="G7" s="9">
        <v>2013</v>
      </c>
      <c r="H7" s="21">
        <v>43100</v>
      </c>
      <c r="I7" s="28">
        <f t="shared" si="0"/>
        <v>2017</v>
      </c>
      <c r="J7" s="9">
        <v>15</v>
      </c>
      <c r="K7" s="9">
        <v>64909</v>
      </c>
      <c r="L7" s="20" t="s">
        <v>25</v>
      </c>
      <c r="M7" s="9">
        <v>9.68</v>
      </c>
      <c r="N7" s="11">
        <v>0.73499999999999999</v>
      </c>
    </row>
    <row r="8" spans="1:14" x14ac:dyDescent="0.3">
      <c r="A8" s="16" t="s">
        <v>21</v>
      </c>
      <c r="B8" s="8">
        <v>6</v>
      </c>
      <c r="C8" s="17" t="s">
        <v>14</v>
      </c>
      <c r="D8" s="17" t="s">
        <v>26</v>
      </c>
      <c r="E8" s="17" t="s">
        <v>23</v>
      </c>
      <c r="F8" s="17" t="s">
        <v>24</v>
      </c>
      <c r="G8" s="8">
        <v>2013</v>
      </c>
      <c r="H8" s="18">
        <v>43100</v>
      </c>
      <c r="I8" s="28">
        <f t="shared" si="0"/>
        <v>2017</v>
      </c>
      <c r="J8" s="8">
        <v>15</v>
      </c>
      <c r="K8" s="8">
        <v>64909</v>
      </c>
      <c r="L8" s="17" t="s">
        <v>25</v>
      </c>
      <c r="M8" s="8">
        <v>9.68</v>
      </c>
      <c r="N8" s="10">
        <v>0.73499999999999999</v>
      </c>
    </row>
    <row r="9" spans="1:14" x14ac:dyDescent="0.3">
      <c r="A9" s="19" t="s">
        <v>21</v>
      </c>
      <c r="B9" s="9">
        <v>7</v>
      </c>
      <c r="C9" s="20" t="s">
        <v>14</v>
      </c>
      <c r="D9" s="20" t="s">
        <v>27</v>
      </c>
      <c r="E9" s="20" t="s">
        <v>23</v>
      </c>
      <c r="F9" s="20" t="s">
        <v>24</v>
      </c>
      <c r="G9" s="9">
        <v>2013</v>
      </c>
      <c r="H9" s="21">
        <v>43100</v>
      </c>
      <c r="I9" s="28">
        <f t="shared" si="0"/>
        <v>2017</v>
      </c>
      <c r="J9" s="9">
        <v>15</v>
      </c>
      <c r="K9" s="9">
        <v>64909</v>
      </c>
      <c r="L9" s="20" t="s">
        <v>25</v>
      </c>
      <c r="M9" s="9">
        <v>9.68</v>
      </c>
      <c r="N9" s="11">
        <v>0.73499999999999999</v>
      </c>
    </row>
    <row r="10" spans="1:14" x14ac:dyDescent="0.3">
      <c r="A10" s="16" t="s">
        <v>184</v>
      </c>
      <c r="B10" s="8">
        <v>1</v>
      </c>
      <c r="C10" s="17" t="s">
        <v>185</v>
      </c>
      <c r="D10" s="17" t="s">
        <v>186</v>
      </c>
      <c r="E10" s="17" t="s">
        <v>23</v>
      </c>
      <c r="F10" s="17" t="s">
        <v>24</v>
      </c>
      <c r="G10" s="8">
        <v>2015</v>
      </c>
      <c r="H10" s="18">
        <v>42705</v>
      </c>
      <c r="I10" s="28">
        <f t="shared" si="0"/>
        <v>2016</v>
      </c>
      <c r="J10" s="8">
        <v>35</v>
      </c>
      <c r="K10" s="8">
        <v>155072</v>
      </c>
      <c r="L10" s="17" t="s">
        <v>25</v>
      </c>
      <c r="M10" s="8">
        <v>9.68</v>
      </c>
      <c r="N10" s="10">
        <v>0.73499999999999999</v>
      </c>
    </row>
    <row r="11" spans="1:14" x14ac:dyDescent="0.3">
      <c r="A11" s="19" t="s">
        <v>187</v>
      </c>
      <c r="B11" s="9">
        <v>1</v>
      </c>
      <c r="C11" s="20" t="s">
        <v>188</v>
      </c>
      <c r="D11" s="20" t="s">
        <v>189</v>
      </c>
      <c r="E11" s="20" t="s">
        <v>190</v>
      </c>
      <c r="F11" s="20" t="s">
        <v>24</v>
      </c>
      <c r="G11" s="9">
        <v>2016</v>
      </c>
      <c r="H11" s="21">
        <v>43435</v>
      </c>
      <c r="I11" s="28">
        <f t="shared" si="0"/>
        <v>2018</v>
      </c>
      <c r="J11" s="9">
        <v>48</v>
      </c>
      <c r="K11" s="9">
        <v>141472</v>
      </c>
      <c r="L11" s="20" t="s">
        <v>39</v>
      </c>
      <c r="M11" s="9">
        <v>9.5400000000000009</v>
      </c>
      <c r="N11" s="11">
        <v>0.63500000000000001</v>
      </c>
    </row>
    <row r="12" spans="1:14" x14ac:dyDescent="0.3">
      <c r="A12" s="16" t="s">
        <v>187</v>
      </c>
      <c r="B12" s="8">
        <v>2</v>
      </c>
      <c r="C12" s="17" t="s">
        <v>188</v>
      </c>
      <c r="D12" s="17" t="s">
        <v>191</v>
      </c>
      <c r="E12" s="17" t="s">
        <v>190</v>
      </c>
      <c r="F12" s="17" t="s">
        <v>24</v>
      </c>
      <c r="G12" s="8">
        <v>2016</v>
      </c>
      <c r="H12" s="18">
        <v>43435</v>
      </c>
      <c r="I12" s="28">
        <f t="shared" si="0"/>
        <v>2018</v>
      </c>
      <c r="J12" s="8">
        <v>70</v>
      </c>
      <c r="K12" s="8">
        <v>141472</v>
      </c>
      <c r="L12" s="17" t="s">
        <v>39</v>
      </c>
      <c r="M12" s="8">
        <v>9.5400000000000009</v>
      </c>
      <c r="N12" s="10">
        <v>0.63500000000000001</v>
      </c>
    </row>
    <row r="13" spans="1:14" x14ac:dyDescent="0.3">
      <c r="A13" s="19" t="s">
        <v>187</v>
      </c>
      <c r="B13" s="9">
        <v>3</v>
      </c>
      <c r="C13" s="20" t="s">
        <v>188</v>
      </c>
      <c r="D13" s="20" t="s">
        <v>192</v>
      </c>
      <c r="E13" s="20" t="s">
        <v>190</v>
      </c>
      <c r="F13" s="20" t="s">
        <v>24</v>
      </c>
      <c r="G13" s="9">
        <v>2016</v>
      </c>
      <c r="H13" s="21">
        <v>43435</v>
      </c>
      <c r="I13" s="28">
        <f t="shared" si="0"/>
        <v>2018</v>
      </c>
      <c r="J13" s="9">
        <v>32</v>
      </c>
      <c r="K13" s="9">
        <v>141472</v>
      </c>
      <c r="L13" s="20" t="s">
        <v>39</v>
      </c>
      <c r="M13" s="9">
        <v>9.5400000000000009</v>
      </c>
      <c r="N13" s="11">
        <v>0.63500000000000001</v>
      </c>
    </row>
    <row r="14" spans="1:14" x14ac:dyDescent="0.3">
      <c r="A14" s="16" t="s">
        <v>187</v>
      </c>
      <c r="B14" s="8">
        <v>4</v>
      </c>
      <c r="C14" s="17" t="s">
        <v>188</v>
      </c>
      <c r="D14" s="17" t="s">
        <v>193</v>
      </c>
      <c r="E14" s="17" t="s">
        <v>194</v>
      </c>
      <c r="F14" s="17" t="s">
        <v>24</v>
      </c>
      <c r="G14" s="8">
        <v>2016</v>
      </c>
      <c r="H14" s="18">
        <v>43800</v>
      </c>
      <c r="I14" s="28">
        <f t="shared" si="0"/>
        <v>2019</v>
      </c>
      <c r="J14" s="8">
        <v>20</v>
      </c>
      <c r="K14" s="8">
        <v>134272</v>
      </c>
      <c r="L14" s="17" t="s">
        <v>39</v>
      </c>
      <c r="M14" s="8">
        <v>9.5400000000000009</v>
      </c>
      <c r="N14" s="10">
        <v>0.63500000000000001</v>
      </c>
    </row>
    <row r="15" spans="1:14" x14ac:dyDescent="0.3">
      <c r="A15" s="19" t="s">
        <v>187</v>
      </c>
      <c r="B15" s="9">
        <v>5</v>
      </c>
      <c r="C15" s="20" t="s">
        <v>188</v>
      </c>
      <c r="D15" s="20" t="s">
        <v>195</v>
      </c>
      <c r="E15" s="20" t="s">
        <v>194</v>
      </c>
      <c r="F15" s="20" t="s">
        <v>24</v>
      </c>
      <c r="G15" s="9">
        <v>2016</v>
      </c>
      <c r="H15" s="21">
        <v>43800</v>
      </c>
      <c r="I15" s="28">
        <f t="shared" si="0"/>
        <v>2019</v>
      </c>
      <c r="J15" s="9">
        <v>20</v>
      </c>
      <c r="K15" s="9">
        <v>134272</v>
      </c>
      <c r="L15" s="20" t="s">
        <v>39</v>
      </c>
      <c r="M15" s="9">
        <v>9.5400000000000009</v>
      </c>
      <c r="N15" s="11">
        <v>0.63500000000000001</v>
      </c>
    </row>
    <row r="16" spans="1:14" x14ac:dyDescent="0.3">
      <c r="A16" s="16" t="s">
        <v>187</v>
      </c>
      <c r="B16" s="8">
        <v>6</v>
      </c>
      <c r="C16" s="17" t="s">
        <v>188</v>
      </c>
      <c r="D16" s="17" t="s">
        <v>196</v>
      </c>
      <c r="E16" s="17" t="s">
        <v>194</v>
      </c>
      <c r="F16" s="17" t="s">
        <v>24</v>
      </c>
      <c r="G16" s="8">
        <v>2016</v>
      </c>
      <c r="H16" s="18">
        <v>43800</v>
      </c>
      <c r="I16" s="28">
        <f t="shared" si="0"/>
        <v>2019</v>
      </c>
      <c r="J16" s="8">
        <v>20</v>
      </c>
      <c r="K16" s="8">
        <v>134272</v>
      </c>
      <c r="L16" s="17" t="s">
        <v>39</v>
      </c>
      <c r="M16" s="8">
        <v>9.5400000000000009</v>
      </c>
      <c r="N16" s="10">
        <v>0.63500000000000001</v>
      </c>
    </row>
    <row r="17" spans="1:14" x14ac:dyDescent="0.3">
      <c r="A17" s="19" t="s">
        <v>187</v>
      </c>
      <c r="B17" s="9">
        <v>7</v>
      </c>
      <c r="C17" s="20" t="s">
        <v>188</v>
      </c>
      <c r="D17" s="20" t="s">
        <v>197</v>
      </c>
      <c r="E17" s="20" t="s">
        <v>194</v>
      </c>
      <c r="F17" s="20" t="s">
        <v>24</v>
      </c>
      <c r="G17" s="9">
        <v>2016</v>
      </c>
      <c r="H17" s="21">
        <v>43800</v>
      </c>
      <c r="I17" s="28">
        <f t="shared" si="0"/>
        <v>2019</v>
      </c>
      <c r="J17" s="9">
        <v>20</v>
      </c>
      <c r="K17" s="9">
        <v>134272</v>
      </c>
      <c r="L17" s="20" t="s">
        <v>39</v>
      </c>
      <c r="M17" s="9">
        <v>9.5400000000000009</v>
      </c>
      <c r="N17" s="11">
        <v>0.63500000000000001</v>
      </c>
    </row>
    <row r="18" spans="1:14" x14ac:dyDescent="0.3">
      <c r="A18" s="16" t="s">
        <v>187</v>
      </c>
      <c r="B18" s="8">
        <v>8</v>
      </c>
      <c r="C18" s="17" t="s">
        <v>188</v>
      </c>
      <c r="D18" s="17" t="s">
        <v>198</v>
      </c>
      <c r="E18" s="17" t="s">
        <v>194</v>
      </c>
      <c r="F18" s="17" t="s">
        <v>24</v>
      </c>
      <c r="G18" s="8">
        <v>2016</v>
      </c>
      <c r="H18" s="18">
        <v>43800</v>
      </c>
      <c r="I18" s="28">
        <f t="shared" si="0"/>
        <v>2019</v>
      </c>
      <c r="J18" s="8">
        <v>20</v>
      </c>
      <c r="K18" s="8">
        <v>134272</v>
      </c>
      <c r="L18" s="17" t="s">
        <v>39</v>
      </c>
      <c r="M18" s="8">
        <v>9.5400000000000009</v>
      </c>
      <c r="N18" s="10">
        <v>0.63500000000000001</v>
      </c>
    </row>
    <row r="19" spans="1:14" x14ac:dyDescent="0.3">
      <c r="A19" s="19" t="s">
        <v>187</v>
      </c>
      <c r="B19" s="9">
        <v>9</v>
      </c>
      <c r="C19" s="20" t="s">
        <v>188</v>
      </c>
      <c r="D19" s="20" t="s">
        <v>199</v>
      </c>
      <c r="E19" s="20" t="s">
        <v>194</v>
      </c>
      <c r="F19" s="20" t="s">
        <v>24</v>
      </c>
      <c r="G19" s="9">
        <v>2016</v>
      </c>
      <c r="H19" s="21">
        <v>43800</v>
      </c>
      <c r="I19" s="28">
        <f t="shared" si="0"/>
        <v>2019</v>
      </c>
      <c r="J19" s="9">
        <v>20</v>
      </c>
      <c r="K19" s="9">
        <v>134272</v>
      </c>
      <c r="L19" s="20" t="s">
        <v>39</v>
      </c>
      <c r="M19" s="9">
        <v>9.5400000000000009</v>
      </c>
      <c r="N19" s="11">
        <v>0.63500000000000001</v>
      </c>
    </row>
    <row r="20" spans="1:14" x14ac:dyDescent="0.3">
      <c r="A20" s="16" t="s">
        <v>187</v>
      </c>
      <c r="B20" s="8">
        <v>10</v>
      </c>
      <c r="C20" s="17" t="s">
        <v>188</v>
      </c>
      <c r="D20" s="17" t="s">
        <v>200</v>
      </c>
      <c r="E20" s="17" t="s">
        <v>194</v>
      </c>
      <c r="F20" s="17" t="s">
        <v>24</v>
      </c>
      <c r="G20" s="8">
        <v>2016</v>
      </c>
      <c r="H20" s="18">
        <v>43800</v>
      </c>
      <c r="I20" s="28">
        <f t="shared" si="0"/>
        <v>2019</v>
      </c>
      <c r="J20" s="8">
        <v>20</v>
      </c>
      <c r="K20" s="8">
        <v>134272</v>
      </c>
      <c r="L20" s="17" t="s">
        <v>39</v>
      </c>
      <c r="M20" s="8">
        <v>9.5400000000000009</v>
      </c>
      <c r="N20" s="10">
        <v>0.63500000000000001</v>
      </c>
    </row>
    <row r="21" spans="1:14" x14ac:dyDescent="0.3">
      <c r="A21" s="19" t="s">
        <v>187</v>
      </c>
      <c r="B21" s="9">
        <v>11</v>
      </c>
      <c r="C21" s="20" t="s">
        <v>188</v>
      </c>
      <c r="D21" s="20" t="s">
        <v>201</v>
      </c>
      <c r="E21" s="20" t="s">
        <v>194</v>
      </c>
      <c r="F21" s="20" t="s">
        <v>24</v>
      </c>
      <c r="G21" s="9">
        <v>2016</v>
      </c>
      <c r="H21" s="21">
        <v>43800</v>
      </c>
      <c r="I21" s="28">
        <f t="shared" si="0"/>
        <v>2019</v>
      </c>
      <c r="J21" s="9">
        <v>20</v>
      </c>
      <c r="K21" s="9">
        <v>134272</v>
      </c>
      <c r="L21" s="20" t="s">
        <v>39</v>
      </c>
      <c r="M21" s="9">
        <v>9.5400000000000009</v>
      </c>
      <c r="N21" s="11">
        <v>0.63500000000000001</v>
      </c>
    </row>
    <row r="22" spans="1:14" x14ac:dyDescent="0.3">
      <c r="A22" s="16" t="s">
        <v>187</v>
      </c>
      <c r="B22" s="8">
        <v>12</v>
      </c>
      <c r="C22" s="17" t="s">
        <v>188</v>
      </c>
      <c r="D22" s="17" t="s">
        <v>202</v>
      </c>
      <c r="E22" s="17" t="s">
        <v>194</v>
      </c>
      <c r="F22" s="17" t="s">
        <v>24</v>
      </c>
      <c r="G22" s="8">
        <v>2016</v>
      </c>
      <c r="H22" s="18">
        <v>43800</v>
      </c>
      <c r="I22" s="28">
        <f t="shared" si="0"/>
        <v>2019</v>
      </c>
      <c r="J22" s="8">
        <v>20</v>
      </c>
      <c r="K22" s="8">
        <v>134272</v>
      </c>
      <c r="L22" s="17" t="s">
        <v>39</v>
      </c>
      <c r="M22" s="8">
        <v>9.5400000000000009</v>
      </c>
      <c r="N22" s="10">
        <v>0.63500000000000001</v>
      </c>
    </row>
    <row r="23" spans="1:14" x14ac:dyDescent="0.3">
      <c r="A23" s="19" t="s">
        <v>187</v>
      </c>
      <c r="B23" s="9">
        <v>13</v>
      </c>
      <c r="C23" s="20" t="s">
        <v>188</v>
      </c>
      <c r="D23" s="20" t="s">
        <v>203</v>
      </c>
      <c r="E23" s="20" t="s">
        <v>194</v>
      </c>
      <c r="F23" s="20" t="s">
        <v>24</v>
      </c>
      <c r="G23" s="9">
        <v>2016</v>
      </c>
      <c r="H23" s="21">
        <v>43800</v>
      </c>
      <c r="I23" s="28">
        <f t="shared" si="0"/>
        <v>2019</v>
      </c>
      <c r="J23" s="9">
        <v>20</v>
      </c>
      <c r="K23" s="9">
        <v>134272</v>
      </c>
      <c r="L23" s="20" t="s">
        <v>39</v>
      </c>
      <c r="M23" s="9">
        <v>9.5400000000000009</v>
      </c>
      <c r="N23" s="11">
        <v>0.63500000000000001</v>
      </c>
    </row>
    <row r="24" spans="1:14" x14ac:dyDescent="0.3">
      <c r="A24" s="16" t="s">
        <v>187</v>
      </c>
      <c r="B24" s="8">
        <v>14</v>
      </c>
      <c r="C24" s="17" t="s">
        <v>188</v>
      </c>
      <c r="D24" s="17" t="s">
        <v>204</v>
      </c>
      <c r="E24" s="17" t="s">
        <v>194</v>
      </c>
      <c r="F24" s="17" t="s">
        <v>24</v>
      </c>
      <c r="G24" s="8">
        <v>2016</v>
      </c>
      <c r="H24" s="18">
        <v>44166</v>
      </c>
      <c r="I24" s="28">
        <f t="shared" si="0"/>
        <v>2020</v>
      </c>
      <c r="J24" s="8">
        <v>20</v>
      </c>
      <c r="K24" s="8">
        <v>134137</v>
      </c>
      <c r="L24" s="17" t="s">
        <v>39</v>
      </c>
      <c r="M24" s="8">
        <v>9.5400000000000009</v>
      </c>
      <c r="N24" s="10">
        <v>0.63500000000000001</v>
      </c>
    </row>
    <row r="25" spans="1:14" x14ac:dyDescent="0.3">
      <c r="A25" s="19" t="s">
        <v>187</v>
      </c>
      <c r="B25" s="9">
        <v>15</v>
      </c>
      <c r="C25" s="20" t="s">
        <v>188</v>
      </c>
      <c r="D25" s="20" t="s">
        <v>205</v>
      </c>
      <c r="E25" s="20" t="s">
        <v>194</v>
      </c>
      <c r="F25" s="20" t="s">
        <v>24</v>
      </c>
      <c r="G25" s="9">
        <v>2016</v>
      </c>
      <c r="H25" s="21">
        <v>44166</v>
      </c>
      <c r="I25" s="28">
        <f t="shared" si="0"/>
        <v>2020</v>
      </c>
      <c r="J25" s="9">
        <v>20</v>
      </c>
      <c r="K25" s="9">
        <v>134137</v>
      </c>
      <c r="L25" s="20" t="s">
        <v>39</v>
      </c>
      <c r="M25" s="9">
        <v>9.5400000000000009</v>
      </c>
      <c r="N25" s="11">
        <v>0.63500000000000001</v>
      </c>
    </row>
    <row r="26" spans="1:14" x14ac:dyDescent="0.3">
      <c r="A26" s="16" t="s">
        <v>187</v>
      </c>
      <c r="B26" s="8">
        <v>16</v>
      </c>
      <c r="C26" s="17" t="s">
        <v>188</v>
      </c>
      <c r="D26" s="17" t="s">
        <v>206</v>
      </c>
      <c r="E26" s="17" t="s">
        <v>194</v>
      </c>
      <c r="F26" s="17" t="s">
        <v>24</v>
      </c>
      <c r="G26" s="8">
        <v>2016</v>
      </c>
      <c r="H26" s="18">
        <v>44166</v>
      </c>
      <c r="I26" s="28">
        <f t="shared" si="0"/>
        <v>2020</v>
      </c>
      <c r="J26" s="8">
        <v>20</v>
      </c>
      <c r="K26" s="8">
        <v>134137</v>
      </c>
      <c r="L26" s="17" t="s">
        <v>39</v>
      </c>
      <c r="M26" s="8">
        <v>9.5400000000000009</v>
      </c>
      <c r="N26" s="10">
        <v>0.63500000000000001</v>
      </c>
    </row>
    <row r="27" spans="1:14" x14ac:dyDescent="0.3">
      <c r="A27" s="19" t="s">
        <v>187</v>
      </c>
      <c r="B27" s="9">
        <v>17</v>
      </c>
      <c r="C27" s="20" t="s">
        <v>188</v>
      </c>
      <c r="D27" s="20" t="s">
        <v>207</v>
      </c>
      <c r="E27" s="20" t="s">
        <v>194</v>
      </c>
      <c r="F27" s="20" t="s">
        <v>24</v>
      </c>
      <c r="G27" s="9">
        <v>2016</v>
      </c>
      <c r="H27" s="21">
        <v>44166</v>
      </c>
      <c r="I27" s="28">
        <f t="shared" si="0"/>
        <v>2020</v>
      </c>
      <c r="J27" s="9">
        <v>20</v>
      </c>
      <c r="K27" s="9">
        <v>134137</v>
      </c>
      <c r="L27" s="20" t="s">
        <v>39</v>
      </c>
      <c r="M27" s="9">
        <v>9.5400000000000009</v>
      </c>
      <c r="N27" s="11">
        <v>0.63500000000000001</v>
      </c>
    </row>
    <row r="28" spans="1:14" x14ac:dyDescent="0.3">
      <c r="A28" s="16" t="s">
        <v>187</v>
      </c>
      <c r="B28" s="8">
        <v>18</v>
      </c>
      <c r="C28" s="17" t="s">
        <v>188</v>
      </c>
      <c r="D28" s="17" t="s">
        <v>208</v>
      </c>
      <c r="E28" s="17" t="s">
        <v>194</v>
      </c>
      <c r="F28" s="17" t="s">
        <v>24</v>
      </c>
      <c r="G28" s="8">
        <v>2016</v>
      </c>
      <c r="H28" s="18">
        <v>44166</v>
      </c>
      <c r="I28" s="28">
        <f t="shared" si="0"/>
        <v>2020</v>
      </c>
      <c r="J28" s="8">
        <v>20</v>
      </c>
      <c r="K28" s="8">
        <v>134137</v>
      </c>
      <c r="L28" s="17" t="s">
        <v>39</v>
      </c>
      <c r="M28" s="8">
        <v>9.5400000000000009</v>
      </c>
      <c r="N28" s="10">
        <v>0.63500000000000001</v>
      </c>
    </row>
    <row r="29" spans="1:14" x14ac:dyDescent="0.3">
      <c r="A29" s="19" t="s">
        <v>187</v>
      </c>
      <c r="B29" s="9">
        <v>19</v>
      </c>
      <c r="C29" s="20" t="s">
        <v>188</v>
      </c>
      <c r="D29" s="20" t="s">
        <v>209</v>
      </c>
      <c r="E29" s="20" t="s">
        <v>194</v>
      </c>
      <c r="F29" s="20" t="s">
        <v>24</v>
      </c>
      <c r="G29" s="9">
        <v>2016</v>
      </c>
      <c r="H29" s="21">
        <v>44166</v>
      </c>
      <c r="I29" s="28">
        <f t="shared" si="0"/>
        <v>2020</v>
      </c>
      <c r="J29" s="9">
        <v>20</v>
      </c>
      <c r="K29" s="9">
        <v>134137</v>
      </c>
      <c r="L29" s="20" t="s">
        <v>39</v>
      </c>
      <c r="M29" s="9">
        <v>9.5400000000000009</v>
      </c>
      <c r="N29" s="11">
        <v>0.63500000000000001</v>
      </c>
    </row>
    <row r="30" spans="1:14" x14ac:dyDescent="0.3">
      <c r="A30" s="16" t="s">
        <v>187</v>
      </c>
      <c r="B30" s="8">
        <v>20</v>
      </c>
      <c r="C30" s="17" t="s">
        <v>188</v>
      </c>
      <c r="D30" s="17" t="s">
        <v>210</v>
      </c>
      <c r="E30" s="17" t="s">
        <v>194</v>
      </c>
      <c r="F30" s="17" t="s">
        <v>24</v>
      </c>
      <c r="G30" s="8">
        <v>2016</v>
      </c>
      <c r="H30" s="18">
        <v>44166</v>
      </c>
      <c r="I30" s="28">
        <f t="shared" si="0"/>
        <v>2020</v>
      </c>
      <c r="J30" s="8">
        <v>20</v>
      </c>
      <c r="K30" s="8">
        <v>134137</v>
      </c>
      <c r="L30" s="17" t="s">
        <v>39</v>
      </c>
      <c r="M30" s="8">
        <v>9.5400000000000009</v>
      </c>
      <c r="N30" s="10">
        <v>0.63500000000000001</v>
      </c>
    </row>
    <row r="31" spans="1:14" x14ac:dyDescent="0.3">
      <c r="A31" s="19" t="s">
        <v>187</v>
      </c>
      <c r="B31" s="9">
        <v>21</v>
      </c>
      <c r="C31" s="20" t="s">
        <v>188</v>
      </c>
      <c r="D31" s="20" t="s">
        <v>211</v>
      </c>
      <c r="E31" s="20" t="s">
        <v>194</v>
      </c>
      <c r="F31" s="20" t="s">
        <v>24</v>
      </c>
      <c r="G31" s="9">
        <v>2016</v>
      </c>
      <c r="H31" s="21">
        <v>44166</v>
      </c>
      <c r="I31" s="28">
        <f t="shared" si="0"/>
        <v>2020</v>
      </c>
      <c r="J31" s="9">
        <v>20</v>
      </c>
      <c r="K31" s="9">
        <v>134137</v>
      </c>
      <c r="L31" s="20" t="s">
        <v>39</v>
      </c>
      <c r="M31" s="9">
        <v>9.5400000000000009</v>
      </c>
      <c r="N31" s="11">
        <v>0.63500000000000001</v>
      </c>
    </row>
    <row r="32" spans="1:14" x14ac:dyDescent="0.3">
      <c r="A32" s="16" t="s">
        <v>187</v>
      </c>
      <c r="B32" s="8">
        <v>22</v>
      </c>
      <c r="C32" s="17" t="s">
        <v>188</v>
      </c>
      <c r="D32" s="17" t="s">
        <v>212</v>
      </c>
      <c r="E32" s="17" t="s">
        <v>194</v>
      </c>
      <c r="F32" s="17" t="s">
        <v>24</v>
      </c>
      <c r="G32" s="8">
        <v>2016</v>
      </c>
      <c r="H32" s="18">
        <v>44166</v>
      </c>
      <c r="I32" s="28">
        <f t="shared" si="0"/>
        <v>2020</v>
      </c>
      <c r="J32" s="8">
        <v>20</v>
      </c>
      <c r="K32" s="8">
        <v>134137</v>
      </c>
      <c r="L32" s="17" t="s">
        <v>39</v>
      </c>
      <c r="M32" s="8">
        <v>9.5400000000000009</v>
      </c>
      <c r="N32" s="10">
        <v>0.63500000000000001</v>
      </c>
    </row>
    <row r="33" spans="1:14" x14ac:dyDescent="0.3">
      <c r="A33" s="19" t="s">
        <v>187</v>
      </c>
      <c r="B33" s="9">
        <v>23</v>
      </c>
      <c r="C33" s="20" t="s">
        <v>188</v>
      </c>
      <c r="D33" s="20" t="s">
        <v>213</v>
      </c>
      <c r="E33" s="20" t="s">
        <v>194</v>
      </c>
      <c r="F33" s="20" t="s">
        <v>24</v>
      </c>
      <c r="G33" s="9">
        <v>2016</v>
      </c>
      <c r="H33" s="21">
        <v>44166</v>
      </c>
      <c r="I33" s="28">
        <f t="shared" si="0"/>
        <v>2020</v>
      </c>
      <c r="J33" s="9">
        <v>20</v>
      </c>
      <c r="K33" s="9">
        <v>134137</v>
      </c>
      <c r="L33" s="20" t="s">
        <v>39</v>
      </c>
      <c r="M33" s="9">
        <v>9.5400000000000009</v>
      </c>
      <c r="N33" s="11">
        <v>0.63500000000000001</v>
      </c>
    </row>
    <row r="34" spans="1:14" x14ac:dyDescent="0.3">
      <c r="A34" s="16" t="s">
        <v>187</v>
      </c>
      <c r="B34" s="8">
        <v>24</v>
      </c>
      <c r="C34" s="17" t="s">
        <v>188</v>
      </c>
      <c r="D34" s="17" t="s">
        <v>214</v>
      </c>
      <c r="E34" s="17" t="s">
        <v>194</v>
      </c>
      <c r="F34" s="17" t="s">
        <v>24</v>
      </c>
      <c r="G34" s="8">
        <v>2016</v>
      </c>
      <c r="H34" s="18">
        <v>44166</v>
      </c>
      <c r="I34" s="28">
        <f t="shared" si="0"/>
        <v>2020</v>
      </c>
      <c r="J34" s="8">
        <v>20</v>
      </c>
      <c r="K34" s="8">
        <v>134137</v>
      </c>
      <c r="L34" s="17" t="s">
        <v>39</v>
      </c>
      <c r="M34" s="8">
        <v>9.5400000000000009</v>
      </c>
      <c r="N34" s="10">
        <v>0.63500000000000001</v>
      </c>
    </row>
    <row r="35" spans="1:14" x14ac:dyDescent="0.3">
      <c r="A35" s="19" t="s">
        <v>187</v>
      </c>
      <c r="B35" s="9">
        <v>25</v>
      </c>
      <c r="C35" s="20" t="s">
        <v>188</v>
      </c>
      <c r="D35" s="20" t="s">
        <v>215</v>
      </c>
      <c r="E35" s="20" t="s">
        <v>194</v>
      </c>
      <c r="F35" s="20" t="s">
        <v>24</v>
      </c>
      <c r="G35" s="9">
        <v>2016</v>
      </c>
      <c r="H35" s="21">
        <v>44166</v>
      </c>
      <c r="I35" s="28">
        <f t="shared" si="0"/>
        <v>2020</v>
      </c>
      <c r="J35" s="9">
        <v>20</v>
      </c>
      <c r="K35" s="9">
        <v>134137</v>
      </c>
      <c r="L35" s="20" t="s">
        <v>39</v>
      </c>
      <c r="M35" s="9">
        <v>9.5400000000000009</v>
      </c>
      <c r="N35" s="11">
        <v>0.63500000000000001</v>
      </c>
    </row>
    <row r="36" spans="1:14" x14ac:dyDescent="0.3">
      <c r="A36" s="16" t="s">
        <v>187</v>
      </c>
      <c r="B36" s="8">
        <v>26</v>
      </c>
      <c r="C36" s="17" t="s">
        <v>188</v>
      </c>
      <c r="D36" s="17" t="s">
        <v>216</v>
      </c>
      <c r="E36" s="17" t="s">
        <v>194</v>
      </c>
      <c r="F36" s="17" t="s">
        <v>24</v>
      </c>
      <c r="G36" s="8">
        <v>2016</v>
      </c>
      <c r="H36" s="18">
        <v>44166</v>
      </c>
      <c r="I36" s="28">
        <f t="shared" si="0"/>
        <v>2020</v>
      </c>
      <c r="J36" s="8">
        <v>20</v>
      </c>
      <c r="K36" s="8">
        <v>134137</v>
      </c>
      <c r="L36" s="17" t="s">
        <v>39</v>
      </c>
      <c r="M36" s="8">
        <v>9.5400000000000009</v>
      </c>
      <c r="N36" s="10">
        <v>0.63500000000000001</v>
      </c>
    </row>
    <row r="37" spans="1:14" x14ac:dyDescent="0.3">
      <c r="A37" s="19" t="s">
        <v>221</v>
      </c>
      <c r="B37" s="9">
        <v>1</v>
      </c>
      <c r="C37" s="20" t="s">
        <v>222</v>
      </c>
      <c r="D37" s="20" t="s">
        <v>223</v>
      </c>
      <c r="E37" s="20" t="s">
        <v>224</v>
      </c>
      <c r="F37" s="20" t="s">
        <v>24</v>
      </c>
      <c r="G37" s="9">
        <v>2017</v>
      </c>
      <c r="H37" s="21">
        <v>43435</v>
      </c>
      <c r="I37" s="28">
        <f t="shared" si="0"/>
        <v>2018</v>
      </c>
      <c r="J37" s="9">
        <v>25</v>
      </c>
      <c r="K37" s="9">
        <v>126968</v>
      </c>
      <c r="L37" s="20" t="s">
        <v>39</v>
      </c>
      <c r="M37" s="9">
        <v>9.5400000000000009</v>
      </c>
      <c r="N37" s="11">
        <v>0.63500000000000001</v>
      </c>
    </row>
    <row r="38" spans="1:14" x14ac:dyDescent="0.3">
      <c r="A38" s="16" t="s">
        <v>221</v>
      </c>
      <c r="B38" s="8">
        <v>2</v>
      </c>
      <c r="C38" s="17" t="s">
        <v>222</v>
      </c>
      <c r="D38" s="17" t="s">
        <v>225</v>
      </c>
      <c r="E38" s="17" t="s">
        <v>224</v>
      </c>
      <c r="F38" s="17" t="s">
        <v>24</v>
      </c>
      <c r="G38" s="8">
        <v>2017</v>
      </c>
      <c r="H38" s="18">
        <v>43435</v>
      </c>
      <c r="I38" s="28">
        <f t="shared" si="0"/>
        <v>2018</v>
      </c>
      <c r="J38" s="8">
        <v>25</v>
      </c>
      <c r="K38" s="8">
        <v>126968</v>
      </c>
      <c r="L38" s="17" t="s">
        <v>39</v>
      </c>
      <c r="M38" s="8">
        <v>9.5400000000000009</v>
      </c>
      <c r="N38" s="10">
        <v>0.63500000000000001</v>
      </c>
    </row>
    <row r="39" spans="1:14" x14ac:dyDescent="0.3">
      <c r="A39" s="19" t="s">
        <v>221</v>
      </c>
      <c r="B39" s="9">
        <v>3</v>
      </c>
      <c r="C39" s="20" t="s">
        <v>222</v>
      </c>
      <c r="D39" s="20" t="s">
        <v>226</v>
      </c>
      <c r="E39" s="20" t="s">
        <v>224</v>
      </c>
      <c r="F39" s="20" t="s">
        <v>24</v>
      </c>
      <c r="G39" s="9">
        <v>2017</v>
      </c>
      <c r="H39" s="21">
        <v>43800</v>
      </c>
      <c r="I39" s="28">
        <f t="shared" si="0"/>
        <v>2019</v>
      </c>
      <c r="J39" s="9">
        <v>50</v>
      </c>
      <c r="K39" s="9">
        <v>123001</v>
      </c>
      <c r="L39" s="20" t="s">
        <v>39</v>
      </c>
      <c r="M39" s="9">
        <v>9.5400000000000009</v>
      </c>
      <c r="N39" s="11">
        <v>0.63500000000000001</v>
      </c>
    </row>
    <row r="40" spans="1:14" x14ac:dyDescent="0.3">
      <c r="A40" s="16" t="s">
        <v>221</v>
      </c>
      <c r="B40" s="8">
        <v>4</v>
      </c>
      <c r="C40" s="17" t="s">
        <v>222</v>
      </c>
      <c r="D40" s="17" t="s">
        <v>227</v>
      </c>
      <c r="E40" s="17" t="s">
        <v>224</v>
      </c>
      <c r="F40" s="17" t="s">
        <v>24</v>
      </c>
      <c r="G40" s="8">
        <v>2017</v>
      </c>
      <c r="H40" s="18">
        <v>43800</v>
      </c>
      <c r="I40" s="28">
        <f t="shared" si="0"/>
        <v>2019</v>
      </c>
      <c r="J40" s="8">
        <v>50</v>
      </c>
      <c r="K40" s="8">
        <v>123001</v>
      </c>
      <c r="L40" s="17" t="s">
        <v>39</v>
      </c>
      <c r="M40" s="8">
        <v>9.5400000000000009</v>
      </c>
      <c r="N40" s="10">
        <v>0.63500000000000001</v>
      </c>
    </row>
    <row r="41" spans="1:14" x14ac:dyDescent="0.3">
      <c r="A41" s="19" t="s">
        <v>221</v>
      </c>
      <c r="B41" s="9">
        <v>5</v>
      </c>
      <c r="C41" s="20" t="s">
        <v>222</v>
      </c>
      <c r="D41" s="20" t="s">
        <v>228</v>
      </c>
      <c r="E41" s="20" t="s">
        <v>224</v>
      </c>
      <c r="F41" s="20" t="s">
        <v>24</v>
      </c>
      <c r="G41" s="9">
        <v>2017</v>
      </c>
      <c r="H41" s="21">
        <v>43800</v>
      </c>
      <c r="I41" s="28">
        <f t="shared" si="0"/>
        <v>2019</v>
      </c>
      <c r="J41" s="9">
        <v>50</v>
      </c>
      <c r="K41" s="9">
        <v>123001</v>
      </c>
      <c r="L41" s="20" t="s">
        <v>39</v>
      </c>
      <c r="M41" s="9">
        <v>9.5400000000000009</v>
      </c>
      <c r="N41" s="11">
        <v>0.63500000000000001</v>
      </c>
    </row>
    <row r="42" spans="1:14" x14ac:dyDescent="0.3">
      <c r="A42" s="16" t="s">
        <v>221</v>
      </c>
      <c r="B42" s="8">
        <v>6</v>
      </c>
      <c r="C42" s="17" t="s">
        <v>222</v>
      </c>
      <c r="D42" s="17" t="s">
        <v>229</v>
      </c>
      <c r="E42" s="17" t="s">
        <v>224</v>
      </c>
      <c r="F42" s="17" t="s">
        <v>24</v>
      </c>
      <c r="G42" s="8">
        <v>2017</v>
      </c>
      <c r="H42" s="18">
        <v>43800</v>
      </c>
      <c r="I42" s="28">
        <f t="shared" si="0"/>
        <v>2019</v>
      </c>
      <c r="J42" s="8">
        <v>50</v>
      </c>
      <c r="K42" s="8">
        <v>123001</v>
      </c>
      <c r="L42" s="17" t="s">
        <v>39</v>
      </c>
      <c r="M42" s="8">
        <v>9.5400000000000009</v>
      </c>
      <c r="N42" s="10">
        <v>0.63500000000000001</v>
      </c>
    </row>
    <row r="43" spans="1:14" x14ac:dyDescent="0.3">
      <c r="A43" s="19" t="s">
        <v>221</v>
      </c>
      <c r="B43" s="9">
        <v>7</v>
      </c>
      <c r="C43" s="20" t="s">
        <v>222</v>
      </c>
      <c r="D43" s="20" t="s">
        <v>230</v>
      </c>
      <c r="E43" s="20" t="s">
        <v>224</v>
      </c>
      <c r="F43" s="20" t="s">
        <v>24</v>
      </c>
      <c r="G43" s="9">
        <v>2017</v>
      </c>
      <c r="H43" s="21">
        <v>44166</v>
      </c>
      <c r="I43" s="28">
        <f t="shared" si="0"/>
        <v>2020</v>
      </c>
      <c r="J43" s="9">
        <v>18</v>
      </c>
      <c r="K43" s="9">
        <v>85599</v>
      </c>
      <c r="L43" s="20" t="s">
        <v>39</v>
      </c>
      <c r="M43" s="9">
        <v>9.5400000000000009</v>
      </c>
      <c r="N43" s="11">
        <v>0.63500000000000001</v>
      </c>
    </row>
    <row r="44" spans="1:14" x14ac:dyDescent="0.3">
      <c r="A44" s="16" t="s">
        <v>221</v>
      </c>
      <c r="B44" s="8">
        <v>8</v>
      </c>
      <c r="C44" s="17" t="s">
        <v>222</v>
      </c>
      <c r="D44" s="17" t="s">
        <v>231</v>
      </c>
      <c r="E44" s="17" t="s">
        <v>194</v>
      </c>
      <c r="F44" s="17" t="s">
        <v>24</v>
      </c>
      <c r="G44" s="8">
        <v>2017</v>
      </c>
      <c r="H44" s="18">
        <v>44166</v>
      </c>
      <c r="I44" s="28">
        <f t="shared" si="0"/>
        <v>2020</v>
      </c>
      <c r="J44" s="8">
        <v>50</v>
      </c>
      <c r="K44" s="8">
        <v>85599</v>
      </c>
      <c r="L44" s="17" t="s">
        <v>39</v>
      </c>
      <c r="M44" s="8">
        <v>9.5400000000000009</v>
      </c>
      <c r="N44" s="10">
        <v>0.63500000000000001</v>
      </c>
    </row>
    <row r="45" spans="1:14" x14ac:dyDescent="0.3">
      <c r="A45" s="19" t="s">
        <v>221</v>
      </c>
      <c r="B45" s="9">
        <v>9</v>
      </c>
      <c r="C45" s="20" t="s">
        <v>222</v>
      </c>
      <c r="D45" s="20" t="s">
        <v>232</v>
      </c>
      <c r="E45" s="20" t="s">
        <v>194</v>
      </c>
      <c r="F45" s="20" t="s">
        <v>24</v>
      </c>
      <c r="G45" s="9">
        <v>2017</v>
      </c>
      <c r="H45" s="21">
        <v>44166</v>
      </c>
      <c r="I45" s="28">
        <f t="shared" si="0"/>
        <v>2020</v>
      </c>
      <c r="J45" s="9">
        <v>50</v>
      </c>
      <c r="K45" s="9">
        <v>85599</v>
      </c>
      <c r="L45" s="20" t="s">
        <v>39</v>
      </c>
      <c r="M45" s="9">
        <v>9.5400000000000009</v>
      </c>
      <c r="N45" s="11">
        <v>0.63500000000000001</v>
      </c>
    </row>
    <row r="46" spans="1:14" x14ac:dyDescent="0.3">
      <c r="A46" s="16" t="s">
        <v>221</v>
      </c>
      <c r="B46" s="8">
        <v>10</v>
      </c>
      <c r="C46" s="17" t="s">
        <v>222</v>
      </c>
      <c r="D46" s="17" t="s">
        <v>233</v>
      </c>
      <c r="E46" s="17" t="s">
        <v>62</v>
      </c>
      <c r="F46" s="17" t="s">
        <v>24</v>
      </c>
      <c r="G46" s="8">
        <v>2017</v>
      </c>
      <c r="H46" s="18">
        <v>44166</v>
      </c>
      <c r="I46" s="28">
        <f t="shared" si="0"/>
        <v>2020</v>
      </c>
      <c r="J46" s="8">
        <v>32</v>
      </c>
      <c r="K46" s="8">
        <v>92055</v>
      </c>
      <c r="L46" s="17" t="s">
        <v>39</v>
      </c>
      <c r="M46" s="8">
        <v>9.5400000000000009</v>
      </c>
      <c r="N46" s="10">
        <v>0.63500000000000001</v>
      </c>
    </row>
    <row r="47" spans="1:14" x14ac:dyDescent="0.3">
      <c r="A47" s="19" t="s">
        <v>221</v>
      </c>
      <c r="B47" s="9">
        <v>11</v>
      </c>
      <c r="C47" s="20" t="s">
        <v>222</v>
      </c>
      <c r="D47" s="20" t="s">
        <v>234</v>
      </c>
      <c r="E47" s="20" t="s">
        <v>23</v>
      </c>
      <c r="F47" s="20" t="s">
        <v>24</v>
      </c>
      <c r="G47" s="9">
        <v>2017</v>
      </c>
      <c r="H47" s="21">
        <v>44166</v>
      </c>
      <c r="I47" s="28">
        <f t="shared" si="0"/>
        <v>2020</v>
      </c>
      <c r="J47" s="9">
        <v>18</v>
      </c>
      <c r="K47" s="9">
        <v>92055</v>
      </c>
      <c r="L47" s="20" t="s">
        <v>25</v>
      </c>
      <c r="M47" s="9">
        <v>9.68</v>
      </c>
      <c r="N47" s="11">
        <v>0.73499999999999999</v>
      </c>
    </row>
    <row r="48" spans="1:14" x14ac:dyDescent="0.3">
      <c r="A48" s="16" t="s">
        <v>221</v>
      </c>
      <c r="B48" s="8">
        <v>12</v>
      </c>
      <c r="C48" s="17" t="s">
        <v>235</v>
      </c>
      <c r="D48" s="17" t="s">
        <v>236</v>
      </c>
      <c r="E48" s="17" t="s">
        <v>224</v>
      </c>
      <c r="F48" s="17" t="s">
        <v>24</v>
      </c>
      <c r="G48" s="8">
        <v>2017</v>
      </c>
      <c r="H48" s="18">
        <v>44166</v>
      </c>
      <c r="I48" s="28">
        <f t="shared" si="0"/>
        <v>2020</v>
      </c>
      <c r="J48" s="8">
        <v>90.09</v>
      </c>
      <c r="K48" s="8">
        <v>92160</v>
      </c>
      <c r="L48" s="17" t="s">
        <v>39</v>
      </c>
      <c r="M48" s="8">
        <v>9.5400000000000009</v>
      </c>
      <c r="N48" s="10">
        <v>0.63500000000000001</v>
      </c>
    </row>
    <row r="49" spans="1:14" x14ac:dyDescent="0.3">
      <c r="A49" s="19" t="s">
        <v>221</v>
      </c>
      <c r="B49" s="9">
        <v>13</v>
      </c>
      <c r="C49" s="20" t="s">
        <v>222</v>
      </c>
      <c r="D49" s="20" t="s">
        <v>237</v>
      </c>
      <c r="E49" s="20" t="s">
        <v>224</v>
      </c>
      <c r="F49" s="20" t="s">
        <v>24</v>
      </c>
      <c r="G49" s="9">
        <v>2017</v>
      </c>
      <c r="H49" s="21">
        <v>44166</v>
      </c>
      <c r="I49" s="28">
        <f t="shared" si="0"/>
        <v>2020</v>
      </c>
      <c r="J49" s="9">
        <v>32</v>
      </c>
      <c r="K49" s="9">
        <v>103939</v>
      </c>
      <c r="L49" s="20" t="s">
        <v>39</v>
      </c>
      <c r="M49" s="9">
        <v>9.5400000000000009</v>
      </c>
      <c r="N49" s="11">
        <v>0.63500000000000001</v>
      </c>
    </row>
    <row r="50" spans="1:14" x14ac:dyDescent="0.3">
      <c r="A50" s="16" t="s">
        <v>221</v>
      </c>
      <c r="B50" s="8">
        <v>14</v>
      </c>
      <c r="C50" s="17" t="s">
        <v>222</v>
      </c>
      <c r="D50" s="17" t="s">
        <v>238</v>
      </c>
      <c r="E50" s="17" t="s">
        <v>23</v>
      </c>
      <c r="F50" s="17" t="s">
        <v>24</v>
      </c>
      <c r="G50" s="8">
        <v>2017</v>
      </c>
      <c r="H50" s="18">
        <v>44166</v>
      </c>
      <c r="I50" s="28">
        <f t="shared" si="0"/>
        <v>2020</v>
      </c>
      <c r="J50" s="8">
        <v>18</v>
      </c>
      <c r="K50" s="8">
        <v>109099</v>
      </c>
      <c r="L50" s="17" t="s">
        <v>25</v>
      </c>
      <c r="M50" s="8">
        <v>9.68</v>
      </c>
      <c r="N50" s="10">
        <v>0.73499999999999999</v>
      </c>
    </row>
    <row r="51" spans="1:14" x14ac:dyDescent="0.3">
      <c r="A51" s="19" t="s">
        <v>221</v>
      </c>
      <c r="B51" s="9">
        <v>15</v>
      </c>
      <c r="C51" s="20" t="s">
        <v>222</v>
      </c>
      <c r="D51" s="20" t="s">
        <v>239</v>
      </c>
      <c r="E51" s="20" t="s">
        <v>62</v>
      </c>
      <c r="F51" s="20" t="s">
        <v>24</v>
      </c>
      <c r="G51" s="9">
        <v>2017</v>
      </c>
      <c r="H51" s="21">
        <v>44166</v>
      </c>
      <c r="I51" s="28">
        <f t="shared" si="0"/>
        <v>2020</v>
      </c>
      <c r="J51" s="9">
        <v>32</v>
      </c>
      <c r="K51" s="9">
        <v>109099</v>
      </c>
      <c r="L51" s="20" t="s">
        <v>39</v>
      </c>
      <c r="M51" s="9">
        <v>9.5400000000000009</v>
      </c>
      <c r="N51" s="11">
        <v>0.63500000000000001</v>
      </c>
    </row>
    <row r="52" spans="1:14" x14ac:dyDescent="0.3">
      <c r="A52" s="16" t="s">
        <v>221</v>
      </c>
      <c r="B52" s="8">
        <v>16</v>
      </c>
      <c r="C52" s="17" t="s">
        <v>188</v>
      </c>
      <c r="D52" s="17" t="s">
        <v>240</v>
      </c>
      <c r="E52" s="17" t="s">
        <v>190</v>
      </c>
      <c r="F52" s="17" t="s">
        <v>24</v>
      </c>
      <c r="G52" s="8">
        <v>2017</v>
      </c>
      <c r="H52" s="18">
        <v>44166</v>
      </c>
      <c r="I52" s="28">
        <f t="shared" si="0"/>
        <v>2020</v>
      </c>
      <c r="J52" s="8">
        <v>40</v>
      </c>
      <c r="K52" s="8">
        <v>115000</v>
      </c>
      <c r="L52" s="17" t="s">
        <v>39</v>
      </c>
      <c r="M52" s="8">
        <v>9.5400000000000009</v>
      </c>
      <c r="N52" s="10">
        <v>0.63500000000000001</v>
      </c>
    </row>
    <row r="53" spans="1:14" x14ac:dyDescent="0.3">
      <c r="A53" s="19" t="s">
        <v>221</v>
      </c>
      <c r="B53" s="9">
        <v>17</v>
      </c>
      <c r="C53" s="20" t="s">
        <v>222</v>
      </c>
      <c r="D53" s="20" t="s">
        <v>241</v>
      </c>
      <c r="E53" s="20" t="s">
        <v>23</v>
      </c>
      <c r="F53" s="20" t="s">
        <v>24</v>
      </c>
      <c r="G53" s="9">
        <v>2017</v>
      </c>
      <c r="H53" s="21">
        <v>44531</v>
      </c>
      <c r="I53" s="28">
        <f t="shared" si="0"/>
        <v>2021</v>
      </c>
      <c r="J53" s="9">
        <v>50</v>
      </c>
      <c r="K53" s="9">
        <v>85599</v>
      </c>
      <c r="L53" s="20" t="s">
        <v>25</v>
      </c>
      <c r="M53" s="9">
        <v>9.68</v>
      </c>
      <c r="N53" s="11">
        <v>0.73499999999999999</v>
      </c>
    </row>
    <row r="54" spans="1:14" x14ac:dyDescent="0.3">
      <c r="A54" s="16" t="s">
        <v>221</v>
      </c>
      <c r="B54" s="8">
        <v>18</v>
      </c>
      <c r="C54" s="17" t="s">
        <v>222</v>
      </c>
      <c r="D54" s="17" t="s">
        <v>242</v>
      </c>
      <c r="E54" s="17" t="s">
        <v>23</v>
      </c>
      <c r="F54" s="17" t="s">
        <v>24</v>
      </c>
      <c r="G54" s="8">
        <v>2017</v>
      </c>
      <c r="H54" s="18">
        <v>44531</v>
      </c>
      <c r="I54" s="28">
        <f t="shared" si="0"/>
        <v>2021</v>
      </c>
      <c r="J54" s="8">
        <v>50</v>
      </c>
      <c r="K54" s="8">
        <v>85599</v>
      </c>
      <c r="L54" s="17" t="s">
        <v>25</v>
      </c>
      <c r="M54" s="8">
        <v>9.68</v>
      </c>
      <c r="N54" s="10">
        <v>0.73499999999999999</v>
      </c>
    </row>
    <row r="55" spans="1:14" x14ac:dyDescent="0.3">
      <c r="A55" s="19" t="s">
        <v>221</v>
      </c>
      <c r="B55" s="9">
        <v>19</v>
      </c>
      <c r="C55" s="20" t="s">
        <v>222</v>
      </c>
      <c r="D55" s="20" t="s">
        <v>243</v>
      </c>
      <c r="E55" s="20" t="s">
        <v>194</v>
      </c>
      <c r="F55" s="20" t="s">
        <v>24</v>
      </c>
      <c r="G55" s="9">
        <v>2017</v>
      </c>
      <c r="H55" s="21">
        <v>44531</v>
      </c>
      <c r="I55" s="28">
        <f t="shared" si="0"/>
        <v>2021</v>
      </c>
      <c r="J55" s="9">
        <v>16.8</v>
      </c>
      <c r="K55" s="9">
        <v>85599</v>
      </c>
      <c r="L55" s="20" t="s">
        <v>39</v>
      </c>
      <c r="M55" s="9">
        <v>9.5400000000000009</v>
      </c>
      <c r="N55" s="11">
        <v>0.63500000000000001</v>
      </c>
    </row>
    <row r="56" spans="1:14" x14ac:dyDescent="0.3">
      <c r="A56" s="16" t="s">
        <v>221</v>
      </c>
      <c r="B56" s="8">
        <v>20</v>
      </c>
      <c r="C56" s="17" t="s">
        <v>222</v>
      </c>
      <c r="D56" s="17" t="s">
        <v>244</v>
      </c>
      <c r="E56" s="17" t="s">
        <v>23</v>
      </c>
      <c r="F56" s="17" t="s">
        <v>24</v>
      </c>
      <c r="G56" s="8">
        <v>2017</v>
      </c>
      <c r="H56" s="18">
        <v>44531</v>
      </c>
      <c r="I56" s="28">
        <f t="shared" si="0"/>
        <v>2021</v>
      </c>
      <c r="J56" s="8">
        <v>50</v>
      </c>
      <c r="K56" s="8">
        <v>92055</v>
      </c>
      <c r="L56" s="17" t="s">
        <v>25</v>
      </c>
      <c r="M56" s="8">
        <v>9.68</v>
      </c>
      <c r="N56" s="10">
        <v>0.73499999999999999</v>
      </c>
    </row>
    <row r="57" spans="1:14" x14ac:dyDescent="0.3">
      <c r="A57" s="19" t="s">
        <v>221</v>
      </c>
      <c r="B57" s="9">
        <v>21</v>
      </c>
      <c r="C57" s="20" t="s">
        <v>235</v>
      </c>
      <c r="D57" s="20" t="s">
        <v>245</v>
      </c>
      <c r="E57" s="20" t="s">
        <v>246</v>
      </c>
      <c r="F57" s="20" t="s">
        <v>24</v>
      </c>
      <c r="G57" s="9">
        <v>2017</v>
      </c>
      <c r="H57" s="21">
        <v>44531</v>
      </c>
      <c r="I57" s="28">
        <f t="shared" si="0"/>
        <v>2021</v>
      </c>
      <c r="J57" s="9">
        <v>200.97</v>
      </c>
      <c r="K57" s="9">
        <v>92067</v>
      </c>
      <c r="L57" s="20" t="s">
        <v>82</v>
      </c>
      <c r="M57" s="9">
        <v>11.54</v>
      </c>
      <c r="N57" s="11">
        <v>0.63900000000000001</v>
      </c>
    </row>
    <row r="58" spans="1:14" x14ac:dyDescent="0.3">
      <c r="A58" s="16" t="s">
        <v>221</v>
      </c>
      <c r="B58" s="8">
        <v>22</v>
      </c>
      <c r="C58" s="17" t="s">
        <v>222</v>
      </c>
      <c r="D58" s="17" t="s">
        <v>247</v>
      </c>
      <c r="E58" s="17" t="s">
        <v>194</v>
      </c>
      <c r="F58" s="17" t="s">
        <v>24</v>
      </c>
      <c r="G58" s="8">
        <v>2017</v>
      </c>
      <c r="H58" s="18">
        <v>44531</v>
      </c>
      <c r="I58" s="28">
        <f t="shared" si="0"/>
        <v>2021</v>
      </c>
      <c r="J58" s="8">
        <v>33.200000000000003</v>
      </c>
      <c r="K58" s="8">
        <v>105025</v>
      </c>
      <c r="L58" s="17" t="s">
        <v>39</v>
      </c>
      <c r="M58" s="8">
        <v>9.5400000000000009</v>
      </c>
      <c r="N58" s="10">
        <v>0.63500000000000001</v>
      </c>
    </row>
    <row r="59" spans="1:14" x14ac:dyDescent="0.3">
      <c r="A59" s="19" t="s">
        <v>221</v>
      </c>
      <c r="B59" s="9">
        <v>23</v>
      </c>
      <c r="C59" s="20" t="s">
        <v>222</v>
      </c>
      <c r="D59" s="20" t="s">
        <v>248</v>
      </c>
      <c r="E59" s="20" t="s">
        <v>23</v>
      </c>
      <c r="F59" s="20" t="s">
        <v>24</v>
      </c>
      <c r="G59" s="9">
        <v>2017</v>
      </c>
      <c r="H59" s="21">
        <v>44531</v>
      </c>
      <c r="I59" s="28">
        <f t="shared" si="0"/>
        <v>2021</v>
      </c>
      <c r="J59" s="9">
        <v>50</v>
      </c>
      <c r="K59" s="9">
        <v>109999</v>
      </c>
      <c r="L59" s="20" t="s">
        <v>25</v>
      </c>
      <c r="M59" s="9">
        <v>9.68</v>
      </c>
      <c r="N59" s="11">
        <v>0.73499999999999999</v>
      </c>
    </row>
    <row r="60" spans="1:14" x14ac:dyDescent="0.3">
      <c r="A60" s="16" t="s">
        <v>221</v>
      </c>
      <c r="B60" s="8">
        <v>24</v>
      </c>
      <c r="C60" s="17" t="s">
        <v>188</v>
      </c>
      <c r="D60" s="17" t="s">
        <v>249</v>
      </c>
      <c r="E60" s="17" t="s">
        <v>194</v>
      </c>
      <c r="F60" s="17" t="s">
        <v>24</v>
      </c>
      <c r="G60" s="8">
        <v>2017</v>
      </c>
      <c r="H60" s="18">
        <v>44531</v>
      </c>
      <c r="I60" s="28">
        <f t="shared" si="0"/>
        <v>2021</v>
      </c>
      <c r="J60" s="8">
        <v>40</v>
      </c>
      <c r="K60" s="8">
        <v>115000</v>
      </c>
      <c r="L60" s="17" t="s">
        <v>39</v>
      </c>
      <c r="M60" s="8">
        <v>9.5400000000000009</v>
      </c>
      <c r="N60" s="10">
        <v>0.63500000000000001</v>
      </c>
    </row>
    <row r="61" spans="1:14" x14ac:dyDescent="0.3">
      <c r="A61" s="19" t="s">
        <v>221</v>
      </c>
      <c r="B61" s="9">
        <v>25</v>
      </c>
      <c r="C61" s="20" t="s">
        <v>222</v>
      </c>
      <c r="D61" s="20" t="s">
        <v>250</v>
      </c>
      <c r="E61" s="20" t="s">
        <v>251</v>
      </c>
      <c r="F61" s="20" t="s">
        <v>24</v>
      </c>
      <c r="G61" s="9">
        <v>2017</v>
      </c>
      <c r="H61" s="21">
        <v>44896</v>
      </c>
      <c r="I61" s="28">
        <f t="shared" si="0"/>
        <v>2022</v>
      </c>
      <c r="J61" s="9">
        <v>50</v>
      </c>
      <c r="K61" s="9">
        <v>85599</v>
      </c>
      <c r="L61" s="20" t="s">
        <v>25</v>
      </c>
      <c r="M61" s="9">
        <v>9.68</v>
      </c>
      <c r="N61" s="11">
        <v>0.73499999999999999</v>
      </c>
    </row>
    <row r="62" spans="1:14" x14ac:dyDescent="0.3">
      <c r="A62" s="16" t="s">
        <v>221</v>
      </c>
      <c r="B62" s="8">
        <v>26</v>
      </c>
      <c r="C62" s="17" t="s">
        <v>222</v>
      </c>
      <c r="D62" s="17" t="s">
        <v>252</v>
      </c>
      <c r="E62" s="17" t="s">
        <v>246</v>
      </c>
      <c r="F62" s="17" t="s">
        <v>24</v>
      </c>
      <c r="G62" s="8">
        <v>2017</v>
      </c>
      <c r="H62" s="18">
        <v>44896</v>
      </c>
      <c r="I62" s="28">
        <f t="shared" si="0"/>
        <v>2022</v>
      </c>
      <c r="J62" s="8">
        <v>16.8</v>
      </c>
      <c r="K62" s="8">
        <v>85599</v>
      </c>
      <c r="L62" s="17" t="s">
        <v>82</v>
      </c>
      <c r="M62" s="8">
        <v>11.54</v>
      </c>
      <c r="N62" s="10">
        <v>0.63900000000000001</v>
      </c>
    </row>
    <row r="63" spans="1:14" x14ac:dyDescent="0.3">
      <c r="A63" s="19" t="s">
        <v>221</v>
      </c>
      <c r="B63" s="9">
        <v>27</v>
      </c>
      <c r="C63" s="20" t="s">
        <v>222</v>
      </c>
      <c r="D63" s="20" t="s">
        <v>253</v>
      </c>
      <c r="E63" s="20" t="s">
        <v>251</v>
      </c>
      <c r="F63" s="20" t="s">
        <v>24</v>
      </c>
      <c r="G63" s="9">
        <v>2017</v>
      </c>
      <c r="H63" s="21">
        <v>44896</v>
      </c>
      <c r="I63" s="28">
        <f t="shared" si="0"/>
        <v>2022</v>
      </c>
      <c r="J63" s="9">
        <v>50</v>
      </c>
      <c r="K63" s="9">
        <v>85599</v>
      </c>
      <c r="L63" s="20" t="s">
        <v>25</v>
      </c>
      <c r="M63" s="9">
        <v>9.68</v>
      </c>
      <c r="N63" s="11">
        <v>0.73499999999999999</v>
      </c>
    </row>
    <row r="64" spans="1:14" x14ac:dyDescent="0.3">
      <c r="A64" s="16" t="s">
        <v>221</v>
      </c>
      <c r="B64" s="8">
        <v>28</v>
      </c>
      <c r="C64" s="17" t="s">
        <v>222</v>
      </c>
      <c r="D64" s="17" t="s">
        <v>254</v>
      </c>
      <c r="E64" s="17" t="s">
        <v>246</v>
      </c>
      <c r="F64" s="17" t="s">
        <v>24</v>
      </c>
      <c r="G64" s="8">
        <v>2017</v>
      </c>
      <c r="H64" s="18">
        <v>44896</v>
      </c>
      <c r="I64" s="28">
        <f t="shared" si="0"/>
        <v>2022</v>
      </c>
      <c r="J64" s="8">
        <v>50</v>
      </c>
      <c r="K64" s="8">
        <v>92055</v>
      </c>
      <c r="L64" s="17" t="s">
        <v>82</v>
      </c>
      <c r="M64" s="8">
        <v>11.54</v>
      </c>
      <c r="N64" s="10">
        <v>0.63900000000000001</v>
      </c>
    </row>
    <row r="65" spans="1:14" x14ac:dyDescent="0.3">
      <c r="A65" s="19" t="s">
        <v>221</v>
      </c>
      <c r="B65" s="9">
        <v>29</v>
      </c>
      <c r="C65" s="20" t="s">
        <v>222</v>
      </c>
      <c r="D65" s="20" t="s">
        <v>255</v>
      </c>
      <c r="E65" s="20" t="s">
        <v>246</v>
      </c>
      <c r="F65" s="20" t="s">
        <v>24</v>
      </c>
      <c r="G65" s="9">
        <v>2017</v>
      </c>
      <c r="H65" s="21">
        <v>44896</v>
      </c>
      <c r="I65" s="28">
        <f t="shared" si="0"/>
        <v>2022</v>
      </c>
      <c r="J65" s="9">
        <v>33.200000000000003</v>
      </c>
      <c r="K65" s="9">
        <v>105505</v>
      </c>
      <c r="L65" s="20" t="s">
        <v>82</v>
      </c>
      <c r="M65" s="9">
        <v>11.54</v>
      </c>
      <c r="N65" s="11">
        <v>0.63900000000000001</v>
      </c>
    </row>
    <row r="66" spans="1:14" x14ac:dyDescent="0.3">
      <c r="A66" s="16" t="s">
        <v>221</v>
      </c>
      <c r="B66" s="8">
        <v>30</v>
      </c>
      <c r="C66" s="17" t="s">
        <v>222</v>
      </c>
      <c r="D66" s="17" t="s">
        <v>256</v>
      </c>
      <c r="E66" s="17" t="s">
        <v>246</v>
      </c>
      <c r="F66" s="17" t="s">
        <v>24</v>
      </c>
      <c r="G66" s="8">
        <v>2017</v>
      </c>
      <c r="H66" s="18">
        <v>44896</v>
      </c>
      <c r="I66" s="28">
        <f t="shared" si="0"/>
        <v>2022</v>
      </c>
      <c r="J66" s="8">
        <v>50</v>
      </c>
      <c r="K66" s="8">
        <v>111011</v>
      </c>
      <c r="L66" s="17" t="s">
        <v>82</v>
      </c>
      <c r="M66" s="8">
        <v>11.54</v>
      </c>
      <c r="N66" s="10">
        <v>0.63900000000000001</v>
      </c>
    </row>
    <row r="67" spans="1:14" x14ac:dyDescent="0.3">
      <c r="A67" s="19" t="s">
        <v>221</v>
      </c>
      <c r="B67" s="9">
        <v>31</v>
      </c>
      <c r="C67" s="20" t="s">
        <v>188</v>
      </c>
      <c r="D67" s="20" t="s">
        <v>257</v>
      </c>
      <c r="E67" s="20" t="s">
        <v>194</v>
      </c>
      <c r="F67" s="20" t="s">
        <v>24</v>
      </c>
      <c r="G67" s="9">
        <v>2017</v>
      </c>
      <c r="H67" s="21">
        <v>44896</v>
      </c>
      <c r="I67" s="28">
        <f t="shared" ref="I67:I105" si="1">YEAR(H67)</f>
        <v>2022</v>
      </c>
      <c r="J67" s="9">
        <v>20</v>
      </c>
      <c r="K67" s="9">
        <v>115000</v>
      </c>
      <c r="L67" s="20" t="s">
        <v>39</v>
      </c>
      <c r="M67" s="9">
        <v>9.5400000000000009</v>
      </c>
      <c r="N67" s="11">
        <v>0.63500000000000001</v>
      </c>
    </row>
    <row r="68" spans="1:14" x14ac:dyDescent="0.3">
      <c r="A68" s="16" t="s">
        <v>221</v>
      </c>
      <c r="B68" s="8">
        <v>32</v>
      </c>
      <c r="C68" s="17" t="s">
        <v>188</v>
      </c>
      <c r="D68" s="17" t="s">
        <v>258</v>
      </c>
      <c r="E68" s="17" t="s">
        <v>194</v>
      </c>
      <c r="F68" s="17" t="s">
        <v>24</v>
      </c>
      <c r="G68" s="8">
        <v>2017</v>
      </c>
      <c r="H68" s="18">
        <v>44896</v>
      </c>
      <c r="I68" s="28">
        <f t="shared" si="1"/>
        <v>2022</v>
      </c>
      <c r="J68" s="8">
        <v>20</v>
      </c>
      <c r="K68" s="8">
        <v>115000</v>
      </c>
      <c r="L68" s="17" t="s">
        <v>39</v>
      </c>
      <c r="M68" s="8">
        <v>9.5400000000000009</v>
      </c>
      <c r="N68" s="10">
        <v>0.63500000000000001</v>
      </c>
    </row>
    <row r="69" spans="1:14" x14ac:dyDescent="0.3">
      <c r="A69" s="19" t="s">
        <v>221</v>
      </c>
      <c r="B69" s="9">
        <v>33</v>
      </c>
      <c r="C69" s="20" t="s">
        <v>188</v>
      </c>
      <c r="D69" s="20" t="s">
        <v>259</v>
      </c>
      <c r="E69" s="20" t="s">
        <v>260</v>
      </c>
      <c r="F69" s="20" t="s">
        <v>24</v>
      </c>
      <c r="G69" s="9">
        <v>2017</v>
      </c>
      <c r="H69" s="21">
        <v>44896</v>
      </c>
      <c r="I69" s="28">
        <f t="shared" si="1"/>
        <v>2022</v>
      </c>
      <c r="J69" s="9">
        <v>20</v>
      </c>
      <c r="K69" s="9">
        <v>115000</v>
      </c>
      <c r="L69" s="20" t="s">
        <v>67</v>
      </c>
      <c r="M69" s="9">
        <v>25.919999999999995</v>
      </c>
      <c r="N69" s="11">
        <v>0.71699999999999997</v>
      </c>
    </row>
    <row r="70" spans="1:14" x14ac:dyDescent="0.3">
      <c r="A70" s="16" t="s">
        <v>221</v>
      </c>
      <c r="B70" s="8">
        <v>34</v>
      </c>
      <c r="C70" s="17" t="s">
        <v>188</v>
      </c>
      <c r="D70" s="17" t="s">
        <v>261</v>
      </c>
      <c r="E70" s="17" t="s">
        <v>194</v>
      </c>
      <c r="F70" s="17" t="s">
        <v>24</v>
      </c>
      <c r="G70" s="8">
        <v>2017</v>
      </c>
      <c r="H70" s="18">
        <v>44896</v>
      </c>
      <c r="I70" s="28">
        <f t="shared" si="1"/>
        <v>2022</v>
      </c>
      <c r="J70" s="8">
        <v>20</v>
      </c>
      <c r="K70" s="8">
        <v>115000</v>
      </c>
      <c r="L70" s="17" t="s">
        <v>39</v>
      </c>
      <c r="M70" s="8">
        <v>9.5400000000000009</v>
      </c>
      <c r="N70" s="10">
        <v>0.63500000000000001</v>
      </c>
    </row>
    <row r="71" spans="1:14" x14ac:dyDescent="0.3">
      <c r="A71" s="19" t="s">
        <v>221</v>
      </c>
      <c r="B71" s="9">
        <v>35</v>
      </c>
      <c r="C71" s="20" t="s">
        <v>188</v>
      </c>
      <c r="D71" s="20" t="s">
        <v>262</v>
      </c>
      <c r="E71" s="20" t="s">
        <v>260</v>
      </c>
      <c r="F71" s="20" t="s">
        <v>24</v>
      </c>
      <c r="G71" s="9">
        <v>2017</v>
      </c>
      <c r="H71" s="21">
        <v>44896</v>
      </c>
      <c r="I71" s="28">
        <f t="shared" si="1"/>
        <v>2022</v>
      </c>
      <c r="J71" s="9">
        <v>20</v>
      </c>
      <c r="K71" s="9">
        <v>115000</v>
      </c>
      <c r="L71" s="20" t="s">
        <v>67</v>
      </c>
      <c r="M71" s="9">
        <v>25.919999999999995</v>
      </c>
      <c r="N71" s="11">
        <v>0.71699999999999997</v>
      </c>
    </row>
    <row r="72" spans="1:14" x14ac:dyDescent="0.3">
      <c r="A72" s="16" t="s">
        <v>221</v>
      </c>
      <c r="B72" s="8">
        <v>36</v>
      </c>
      <c r="C72" s="17" t="s">
        <v>188</v>
      </c>
      <c r="D72" s="17" t="s">
        <v>263</v>
      </c>
      <c r="E72" s="17" t="s">
        <v>194</v>
      </c>
      <c r="F72" s="17" t="s">
        <v>24</v>
      </c>
      <c r="G72" s="8">
        <v>2017</v>
      </c>
      <c r="H72" s="18">
        <v>44896</v>
      </c>
      <c r="I72" s="28">
        <f t="shared" si="1"/>
        <v>2022</v>
      </c>
      <c r="J72" s="8">
        <v>20</v>
      </c>
      <c r="K72" s="8">
        <v>115000</v>
      </c>
      <c r="L72" s="17" t="s">
        <v>39</v>
      </c>
      <c r="M72" s="8">
        <v>9.5400000000000009</v>
      </c>
      <c r="N72" s="10">
        <v>0.63500000000000001</v>
      </c>
    </row>
    <row r="73" spans="1:14" x14ac:dyDescent="0.3">
      <c r="A73" s="19" t="s">
        <v>221</v>
      </c>
      <c r="B73" s="9">
        <v>37</v>
      </c>
      <c r="C73" s="20" t="s">
        <v>188</v>
      </c>
      <c r="D73" s="20" t="s">
        <v>264</v>
      </c>
      <c r="E73" s="20" t="s">
        <v>190</v>
      </c>
      <c r="F73" s="20" t="s">
        <v>24</v>
      </c>
      <c r="G73" s="9">
        <v>2017</v>
      </c>
      <c r="H73" s="21">
        <v>44896</v>
      </c>
      <c r="I73" s="28">
        <f t="shared" si="1"/>
        <v>2022</v>
      </c>
      <c r="J73" s="9">
        <v>20</v>
      </c>
      <c r="K73" s="9">
        <v>115000</v>
      </c>
      <c r="L73" s="20" t="s">
        <v>39</v>
      </c>
      <c r="M73" s="9">
        <v>9.5400000000000009</v>
      </c>
      <c r="N73" s="11">
        <v>0.63500000000000001</v>
      </c>
    </row>
    <row r="74" spans="1:14" x14ac:dyDescent="0.3">
      <c r="A74" s="16" t="s">
        <v>221</v>
      </c>
      <c r="B74" s="8">
        <v>38</v>
      </c>
      <c r="C74" s="17" t="s">
        <v>188</v>
      </c>
      <c r="D74" s="17" t="s">
        <v>265</v>
      </c>
      <c r="E74" s="17" t="s">
        <v>190</v>
      </c>
      <c r="F74" s="17" t="s">
        <v>24</v>
      </c>
      <c r="G74" s="8">
        <v>2017</v>
      </c>
      <c r="H74" s="18">
        <v>44896</v>
      </c>
      <c r="I74" s="28">
        <f t="shared" si="1"/>
        <v>2022</v>
      </c>
      <c r="J74" s="8">
        <v>20</v>
      </c>
      <c r="K74" s="8">
        <v>115000</v>
      </c>
      <c r="L74" s="17" t="s">
        <v>39</v>
      </c>
      <c r="M74" s="8">
        <v>9.5400000000000009</v>
      </c>
      <c r="N74" s="10">
        <v>0.63500000000000001</v>
      </c>
    </row>
    <row r="75" spans="1:14" x14ac:dyDescent="0.3">
      <c r="A75" s="19" t="s">
        <v>221</v>
      </c>
      <c r="B75" s="9">
        <v>39</v>
      </c>
      <c r="C75" s="20" t="s">
        <v>188</v>
      </c>
      <c r="D75" s="20" t="s">
        <v>266</v>
      </c>
      <c r="E75" s="20" t="s">
        <v>190</v>
      </c>
      <c r="F75" s="20" t="s">
        <v>24</v>
      </c>
      <c r="G75" s="9">
        <v>2017</v>
      </c>
      <c r="H75" s="21">
        <v>44896</v>
      </c>
      <c r="I75" s="28">
        <f t="shared" si="1"/>
        <v>2022</v>
      </c>
      <c r="J75" s="9">
        <v>20</v>
      </c>
      <c r="K75" s="9">
        <v>115000</v>
      </c>
      <c r="L75" s="20" t="s">
        <v>39</v>
      </c>
      <c r="M75" s="9">
        <v>9.5400000000000009</v>
      </c>
      <c r="N75" s="11">
        <v>0.63500000000000001</v>
      </c>
    </row>
    <row r="76" spans="1:14" x14ac:dyDescent="0.3">
      <c r="A76" s="16" t="s">
        <v>221</v>
      </c>
      <c r="B76" s="8">
        <v>40</v>
      </c>
      <c r="C76" s="17" t="s">
        <v>188</v>
      </c>
      <c r="D76" s="17" t="s">
        <v>267</v>
      </c>
      <c r="E76" s="17" t="s">
        <v>194</v>
      </c>
      <c r="F76" s="17" t="s">
        <v>24</v>
      </c>
      <c r="G76" s="8">
        <v>2017</v>
      </c>
      <c r="H76" s="18">
        <v>44896</v>
      </c>
      <c r="I76" s="28">
        <f t="shared" si="1"/>
        <v>2022</v>
      </c>
      <c r="J76" s="8">
        <v>20</v>
      </c>
      <c r="K76" s="8">
        <v>115000</v>
      </c>
      <c r="L76" s="17" t="s">
        <v>39</v>
      </c>
      <c r="M76" s="8">
        <v>9.5400000000000009</v>
      </c>
      <c r="N76" s="10">
        <v>0.63500000000000001</v>
      </c>
    </row>
    <row r="77" spans="1:14" x14ac:dyDescent="0.3">
      <c r="A77" s="19" t="s">
        <v>221</v>
      </c>
      <c r="B77" s="9">
        <v>41</v>
      </c>
      <c r="C77" s="20" t="s">
        <v>188</v>
      </c>
      <c r="D77" s="20" t="s">
        <v>268</v>
      </c>
      <c r="E77" s="20" t="s">
        <v>194</v>
      </c>
      <c r="F77" s="20" t="s">
        <v>24</v>
      </c>
      <c r="G77" s="9">
        <v>2017</v>
      </c>
      <c r="H77" s="21">
        <v>44896</v>
      </c>
      <c r="I77" s="28">
        <f t="shared" si="1"/>
        <v>2022</v>
      </c>
      <c r="J77" s="9">
        <v>20</v>
      </c>
      <c r="K77" s="9">
        <v>115000</v>
      </c>
      <c r="L77" s="20" t="s">
        <v>39</v>
      </c>
      <c r="M77" s="9">
        <v>9.5400000000000009</v>
      </c>
      <c r="N77" s="11">
        <v>0.63500000000000001</v>
      </c>
    </row>
    <row r="78" spans="1:14" x14ac:dyDescent="0.3">
      <c r="A78" s="16" t="s">
        <v>221</v>
      </c>
      <c r="B78" s="8">
        <v>42</v>
      </c>
      <c r="C78" s="17" t="s">
        <v>188</v>
      </c>
      <c r="D78" s="17" t="s">
        <v>269</v>
      </c>
      <c r="E78" s="17" t="s">
        <v>194</v>
      </c>
      <c r="F78" s="17" t="s">
        <v>24</v>
      </c>
      <c r="G78" s="8">
        <v>2017</v>
      </c>
      <c r="H78" s="18">
        <v>44896</v>
      </c>
      <c r="I78" s="28">
        <f t="shared" si="1"/>
        <v>2022</v>
      </c>
      <c r="J78" s="8">
        <v>20</v>
      </c>
      <c r="K78" s="8">
        <v>115000</v>
      </c>
      <c r="L78" s="17" t="s">
        <v>39</v>
      </c>
      <c r="M78" s="8">
        <v>9.5400000000000009</v>
      </c>
      <c r="N78" s="10">
        <v>0.63500000000000001</v>
      </c>
    </row>
    <row r="79" spans="1:14" x14ac:dyDescent="0.3">
      <c r="A79" s="19" t="s">
        <v>221</v>
      </c>
      <c r="B79" s="9">
        <v>43</v>
      </c>
      <c r="C79" s="20" t="s">
        <v>188</v>
      </c>
      <c r="D79" s="20" t="s">
        <v>270</v>
      </c>
      <c r="E79" s="20" t="s">
        <v>194</v>
      </c>
      <c r="F79" s="20" t="s">
        <v>24</v>
      </c>
      <c r="G79" s="9">
        <v>2017</v>
      </c>
      <c r="H79" s="21">
        <v>44896</v>
      </c>
      <c r="I79" s="28">
        <f t="shared" si="1"/>
        <v>2022</v>
      </c>
      <c r="J79" s="9">
        <v>40</v>
      </c>
      <c r="K79" s="9">
        <v>115001</v>
      </c>
      <c r="L79" s="20" t="s">
        <v>39</v>
      </c>
      <c r="M79" s="9">
        <v>9.5400000000000009</v>
      </c>
      <c r="N79" s="11">
        <v>0.63500000000000001</v>
      </c>
    </row>
    <row r="80" spans="1:14" x14ac:dyDescent="0.3">
      <c r="A80" s="16" t="s">
        <v>289</v>
      </c>
      <c r="B80" s="8">
        <v>1</v>
      </c>
      <c r="C80" s="17" t="s">
        <v>290</v>
      </c>
      <c r="D80" s="17" t="s">
        <v>291</v>
      </c>
      <c r="E80" s="17" t="s">
        <v>58</v>
      </c>
      <c r="F80" s="17" t="s">
        <v>24</v>
      </c>
      <c r="G80" s="8">
        <v>2018</v>
      </c>
      <c r="H80" s="18">
        <v>43800</v>
      </c>
      <c r="I80" s="28">
        <f t="shared" si="1"/>
        <v>2019</v>
      </c>
      <c r="J80" s="8">
        <v>19</v>
      </c>
      <c r="K80" s="8">
        <v>80305</v>
      </c>
      <c r="L80" s="17" t="s">
        <v>39</v>
      </c>
      <c r="M80" s="8">
        <v>9.5400000000000009</v>
      </c>
      <c r="N80" s="10">
        <v>0.63500000000000001</v>
      </c>
    </row>
    <row r="81" spans="1:14" x14ac:dyDescent="0.3">
      <c r="A81" s="19" t="s">
        <v>289</v>
      </c>
      <c r="B81" s="9">
        <v>2</v>
      </c>
      <c r="C81" s="20" t="s">
        <v>290</v>
      </c>
      <c r="D81" s="20" t="s">
        <v>292</v>
      </c>
      <c r="E81" s="20" t="s">
        <v>224</v>
      </c>
      <c r="F81" s="20" t="s">
        <v>24</v>
      </c>
      <c r="G81" s="9">
        <v>2018</v>
      </c>
      <c r="H81" s="21">
        <v>43800</v>
      </c>
      <c r="I81" s="28">
        <f t="shared" si="1"/>
        <v>2019</v>
      </c>
      <c r="J81" s="9">
        <v>19</v>
      </c>
      <c r="K81" s="9">
        <v>80609</v>
      </c>
      <c r="L81" s="20" t="s">
        <v>39</v>
      </c>
      <c r="M81" s="9">
        <v>9.5400000000000009</v>
      </c>
      <c r="N81" s="11">
        <v>0.63500000000000001</v>
      </c>
    </row>
    <row r="82" spans="1:14" x14ac:dyDescent="0.3">
      <c r="A82" s="16" t="s">
        <v>289</v>
      </c>
      <c r="B82" s="8">
        <v>3</v>
      </c>
      <c r="C82" s="17" t="s">
        <v>290</v>
      </c>
      <c r="D82" s="17" t="s">
        <v>293</v>
      </c>
      <c r="E82" s="17" t="s">
        <v>58</v>
      </c>
      <c r="F82" s="17" t="s">
        <v>24</v>
      </c>
      <c r="G82" s="8">
        <v>2018</v>
      </c>
      <c r="H82" s="18">
        <v>43800</v>
      </c>
      <c r="I82" s="28">
        <f t="shared" si="1"/>
        <v>2019</v>
      </c>
      <c r="J82" s="8">
        <v>22.8</v>
      </c>
      <c r="K82" s="8">
        <v>81104</v>
      </c>
      <c r="L82" s="17" t="s">
        <v>39</v>
      </c>
      <c r="M82" s="8">
        <v>9.5400000000000009</v>
      </c>
      <c r="N82" s="10">
        <v>0.63500000000000001</v>
      </c>
    </row>
    <row r="83" spans="1:14" x14ac:dyDescent="0.3">
      <c r="A83" s="19" t="s">
        <v>289</v>
      </c>
      <c r="B83" s="9">
        <v>4</v>
      </c>
      <c r="C83" s="20" t="s">
        <v>290</v>
      </c>
      <c r="D83" s="20" t="s">
        <v>294</v>
      </c>
      <c r="E83" s="20" t="s">
        <v>224</v>
      </c>
      <c r="F83" s="20" t="s">
        <v>24</v>
      </c>
      <c r="G83" s="9">
        <v>2018</v>
      </c>
      <c r="H83" s="21">
        <v>43800</v>
      </c>
      <c r="I83" s="28">
        <f t="shared" si="1"/>
        <v>2019</v>
      </c>
      <c r="J83" s="9">
        <v>19</v>
      </c>
      <c r="K83" s="9">
        <v>81201</v>
      </c>
      <c r="L83" s="20" t="s">
        <v>39</v>
      </c>
      <c r="M83" s="9">
        <v>9.5400000000000009</v>
      </c>
      <c r="N83" s="11">
        <v>0.63500000000000001</v>
      </c>
    </row>
    <row r="84" spans="1:14" x14ac:dyDescent="0.3">
      <c r="A84" s="16" t="s">
        <v>289</v>
      </c>
      <c r="B84" s="8">
        <v>5</v>
      </c>
      <c r="C84" s="17" t="s">
        <v>290</v>
      </c>
      <c r="D84" s="17" t="s">
        <v>295</v>
      </c>
      <c r="E84" s="17" t="s">
        <v>58</v>
      </c>
      <c r="F84" s="17" t="s">
        <v>24</v>
      </c>
      <c r="G84" s="8">
        <v>2018</v>
      </c>
      <c r="H84" s="18">
        <v>43800</v>
      </c>
      <c r="I84" s="28">
        <f t="shared" si="1"/>
        <v>2019</v>
      </c>
      <c r="J84" s="8">
        <v>19</v>
      </c>
      <c r="K84" s="8">
        <v>81205</v>
      </c>
      <c r="L84" s="17" t="s">
        <v>39</v>
      </c>
      <c r="M84" s="8">
        <v>9.5400000000000009</v>
      </c>
      <c r="N84" s="10">
        <v>0.63500000000000001</v>
      </c>
    </row>
    <row r="85" spans="1:14" x14ac:dyDescent="0.3">
      <c r="A85" s="19" t="s">
        <v>289</v>
      </c>
      <c r="B85" s="9">
        <v>6</v>
      </c>
      <c r="C85" s="20" t="s">
        <v>296</v>
      </c>
      <c r="D85" s="20" t="s">
        <v>297</v>
      </c>
      <c r="E85" s="20" t="s">
        <v>194</v>
      </c>
      <c r="F85" s="20" t="s">
        <v>24</v>
      </c>
      <c r="G85" s="9">
        <v>2018</v>
      </c>
      <c r="H85" s="21">
        <v>43800</v>
      </c>
      <c r="I85" s="28">
        <f t="shared" si="1"/>
        <v>2019</v>
      </c>
      <c r="J85" s="9">
        <v>10</v>
      </c>
      <c r="K85" s="9">
        <v>130926</v>
      </c>
      <c r="L85" s="20" t="s">
        <v>39</v>
      </c>
      <c r="M85" s="9">
        <v>9.5400000000000009</v>
      </c>
      <c r="N85" s="11">
        <v>0.63500000000000001</v>
      </c>
    </row>
    <row r="86" spans="1:14" x14ac:dyDescent="0.3">
      <c r="A86" s="16" t="s">
        <v>289</v>
      </c>
      <c r="B86" s="8">
        <v>7</v>
      </c>
      <c r="C86" s="17" t="s">
        <v>290</v>
      </c>
      <c r="D86" s="17" t="s">
        <v>298</v>
      </c>
      <c r="E86" s="17" t="s">
        <v>58</v>
      </c>
      <c r="F86" s="17" t="s">
        <v>24</v>
      </c>
      <c r="G86" s="8">
        <v>2018</v>
      </c>
      <c r="H86" s="18">
        <v>44531</v>
      </c>
      <c r="I86" s="28">
        <f t="shared" si="1"/>
        <v>2021</v>
      </c>
      <c r="J86" s="8">
        <v>37.799999999999997</v>
      </c>
      <c r="K86" s="8">
        <v>59339</v>
      </c>
      <c r="L86" s="17" t="s">
        <v>39</v>
      </c>
      <c r="M86" s="8">
        <v>9.5400000000000009</v>
      </c>
      <c r="N86" s="10">
        <v>0.63500000000000001</v>
      </c>
    </row>
    <row r="87" spans="1:14" x14ac:dyDescent="0.3">
      <c r="A87" s="19" t="s">
        <v>289</v>
      </c>
      <c r="B87" s="9">
        <v>8</v>
      </c>
      <c r="C87" s="20" t="s">
        <v>290</v>
      </c>
      <c r="D87" s="20" t="s">
        <v>299</v>
      </c>
      <c r="E87" s="20" t="s">
        <v>58</v>
      </c>
      <c r="F87" s="20" t="s">
        <v>24</v>
      </c>
      <c r="G87" s="9">
        <v>2018</v>
      </c>
      <c r="H87" s="21">
        <v>44531</v>
      </c>
      <c r="I87" s="28">
        <f t="shared" si="1"/>
        <v>2021</v>
      </c>
      <c r="J87" s="9">
        <v>37.799999999999997</v>
      </c>
      <c r="K87" s="9">
        <v>59339</v>
      </c>
      <c r="L87" s="20" t="s">
        <v>39</v>
      </c>
      <c r="M87" s="9">
        <v>9.5400000000000009</v>
      </c>
      <c r="N87" s="11">
        <v>0.63500000000000001</v>
      </c>
    </row>
    <row r="88" spans="1:14" x14ac:dyDescent="0.3">
      <c r="A88" s="16" t="s">
        <v>289</v>
      </c>
      <c r="B88" s="8">
        <v>9</v>
      </c>
      <c r="C88" s="17" t="s">
        <v>290</v>
      </c>
      <c r="D88" s="17" t="s">
        <v>300</v>
      </c>
      <c r="E88" s="17" t="s">
        <v>224</v>
      </c>
      <c r="F88" s="17" t="s">
        <v>24</v>
      </c>
      <c r="G88" s="8">
        <v>2018</v>
      </c>
      <c r="H88" s="18">
        <v>44531</v>
      </c>
      <c r="I88" s="28">
        <f t="shared" si="1"/>
        <v>2021</v>
      </c>
      <c r="J88" s="8">
        <v>37.799999999999997</v>
      </c>
      <c r="K88" s="8">
        <v>59339</v>
      </c>
      <c r="L88" s="17" t="s">
        <v>39</v>
      </c>
      <c r="M88" s="8">
        <v>9.5400000000000009</v>
      </c>
      <c r="N88" s="10">
        <v>0.63500000000000001</v>
      </c>
    </row>
    <row r="89" spans="1:14" x14ac:dyDescent="0.3">
      <c r="A89" s="19" t="s">
        <v>289</v>
      </c>
      <c r="B89" s="9">
        <v>10</v>
      </c>
      <c r="C89" s="20" t="s">
        <v>290</v>
      </c>
      <c r="D89" s="20" t="s">
        <v>301</v>
      </c>
      <c r="E89" s="20" t="s">
        <v>38</v>
      </c>
      <c r="F89" s="20" t="s">
        <v>24</v>
      </c>
      <c r="G89" s="9">
        <v>2018</v>
      </c>
      <c r="H89" s="21">
        <v>44531</v>
      </c>
      <c r="I89" s="28">
        <f t="shared" si="1"/>
        <v>2021</v>
      </c>
      <c r="J89" s="9">
        <v>37.799999999999997</v>
      </c>
      <c r="K89" s="9">
        <v>59339</v>
      </c>
      <c r="L89" s="20" t="s">
        <v>39</v>
      </c>
      <c r="M89" s="9">
        <v>9.5400000000000009</v>
      </c>
      <c r="N89" s="11">
        <v>0.63500000000000001</v>
      </c>
    </row>
    <row r="90" spans="1:14" x14ac:dyDescent="0.3">
      <c r="A90" s="16" t="s">
        <v>289</v>
      </c>
      <c r="B90" s="8">
        <v>11</v>
      </c>
      <c r="C90" s="17" t="s">
        <v>290</v>
      </c>
      <c r="D90" s="17" t="s">
        <v>302</v>
      </c>
      <c r="E90" s="17" t="s">
        <v>224</v>
      </c>
      <c r="F90" s="17" t="s">
        <v>24</v>
      </c>
      <c r="G90" s="8">
        <v>2018</v>
      </c>
      <c r="H90" s="18">
        <v>44531</v>
      </c>
      <c r="I90" s="28">
        <f t="shared" si="1"/>
        <v>2021</v>
      </c>
      <c r="J90" s="8">
        <v>37.799999999999997</v>
      </c>
      <c r="K90" s="8">
        <v>59339</v>
      </c>
      <c r="L90" s="17" t="s">
        <v>39</v>
      </c>
      <c r="M90" s="8">
        <v>9.5400000000000009</v>
      </c>
      <c r="N90" s="10">
        <v>0.63500000000000001</v>
      </c>
    </row>
    <row r="91" spans="1:14" x14ac:dyDescent="0.3">
      <c r="A91" s="19" t="s">
        <v>289</v>
      </c>
      <c r="B91" s="9">
        <v>12</v>
      </c>
      <c r="C91" s="20" t="s">
        <v>290</v>
      </c>
      <c r="D91" s="20" t="s">
        <v>303</v>
      </c>
      <c r="E91" s="20" t="s">
        <v>38</v>
      </c>
      <c r="F91" s="20" t="s">
        <v>24</v>
      </c>
      <c r="G91" s="9">
        <v>2018</v>
      </c>
      <c r="H91" s="21">
        <v>44531</v>
      </c>
      <c r="I91" s="28">
        <f t="shared" si="1"/>
        <v>2021</v>
      </c>
      <c r="J91" s="9">
        <v>37.799999999999997</v>
      </c>
      <c r="K91" s="9">
        <v>59339</v>
      </c>
      <c r="L91" s="20" t="s">
        <v>39</v>
      </c>
      <c r="M91" s="9">
        <v>9.5400000000000009</v>
      </c>
      <c r="N91" s="11">
        <v>0.63500000000000001</v>
      </c>
    </row>
    <row r="92" spans="1:14" x14ac:dyDescent="0.3">
      <c r="A92" s="16" t="s">
        <v>289</v>
      </c>
      <c r="B92" s="8">
        <v>13</v>
      </c>
      <c r="C92" s="17" t="s">
        <v>296</v>
      </c>
      <c r="D92" s="17" t="s">
        <v>304</v>
      </c>
      <c r="E92" s="17" t="s">
        <v>194</v>
      </c>
      <c r="F92" s="17" t="s">
        <v>24</v>
      </c>
      <c r="G92" s="8">
        <v>2018</v>
      </c>
      <c r="H92" s="18">
        <v>44531</v>
      </c>
      <c r="I92" s="28">
        <f t="shared" si="1"/>
        <v>2021</v>
      </c>
      <c r="J92" s="8">
        <v>20</v>
      </c>
      <c r="K92" s="8">
        <v>93028</v>
      </c>
      <c r="L92" s="17" t="s">
        <v>39</v>
      </c>
      <c r="M92" s="8">
        <v>9.5400000000000009</v>
      </c>
      <c r="N92" s="10">
        <v>0.63500000000000001</v>
      </c>
    </row>
    <row r="93" spans="1:14" x14ac:dyDescent="0.3">
      <c r="A93" s="19" t="s">
        <v>289</v>
      </c>
      <c r="B93" s="9">
        <v>14</v>
      </c>
      <c r="C93" s="20" t="s">
        <v>290</v>
      </c>
      <c r="D93" s="20" t="s">
        <v>305</v>
      </c>
      <c r="E93" s="20" t="s">
        <v>66</v>
      </c>
      <c r="F93" s="20" t="s">
        <v>24</v>
      </c>
      <c r="G93" s="9">
        <v>2018</v>
      </c>
      <c r="H93" s="21">
        <v>45261</v>
      </c>
      <c r="I93" s="28">
        <f t="shared" si="1"/>
        <v>2023</v>
      </c>
      <c r="J93" s="9">
        <v>37.799999999999997</v>
      </c>
      <c r="K93" s="9">
        <v>62209</v>
      </c>
      <c r="L93" s="20" t="s">
        <v>67</v>
      </c>
      <c r="M93" s="9">
        <v>25.919999999999995</v>
      </c>
      <c r="N93" s="11">
        <v>0.71699999999999997</v>
      </c>
    </row>
    <row r="94" spans="1:14" x14ac:dyDescent="0.3">
      <c r="A94" s="16" t="s">
        <v>289</v>
      </c>
      <c r="B94" s="8">
        <v>15</v>
      </c>
      <c r="C94" s="17" t="s">
        <v>290</v>
      </c>
      <c r="D94" s="17" t="s">
        <v>306</v>
      </c>
      <c r="E94" s="17" t="s">
        <v>58</v>
      </c>
      <c r="F94" s="17" t="s">
        <v>24</v>
      </c>
      <c r="G94" s="8">
        <v>2018</v>
      </c>
      <c r="H94" s="18">
        <v>45261</v>
      </c>
      <c r="I94" s="28">
        <f t="shared" si="1"/>
        <v>2023</v>
      </c>
      <c r="J94" s="8">
        <v>38.700000000000003</v>
      </c>
      <c r="K94" s="8">
        <v>62406</v>
      </c>
      <c r="L94" s="17" t="s">
        <v>39</v>
      </c>
      <c r="M94" s="8">
        <v>9.5400000000000009</v>
      </c>
      <c r="N94" s="10">
        <v>0.63500000000000001</v>
      </c>
    </row>
    <row r="95" spans="1:14" x14ac:dyDescent="0.3">
      <c r="A95" s="19" t="s">
        <v>289</v>
      </c>
      <c r="B95" s="9">
        <v>16</v>
      </c>
      <c r="C95" s="20" t="s">
        <v>290</v>
      </c>
      <c r="D95" s="20" t="s">
        <v>307</v>
      </c>
      <c r="E95" s="20" t="s">
        <v>47</v>
      </c>
      <c r="F95" s="20" t="s">
        <v>24</v>
      </c>
      <c r="G95" s="9">
        <v>2018</v>
      </c>
      <c r="H95" s="21">
        <v>45261</v>
      </c>
      <c r="I95" s="28">
        <f t="shared" si="1"/>
        <v>2023</v>
      </c>
      <c r="J95" s="9">
        <v>38.700000000000003</v>
      </c>
      <c r="K95" s="9">
        <v>62410</v>
      </c>
      <c r="L95" s="20" t="s">
        <v>39</v>
      </c>
      <c r="M95" s="9">
        <v>9.5400000000000009</v>
      </c>
      <c r="N95" s="11">
        <v>0.63500000000000001</v>
      </c>
    </row>
    <row r="96" spans="1:14" x14ac:dyDescent="0.3">
      <c r="A96" s="16" t="s">
        <v>289</v>
      </c>
      <c r="B96" s="8">
        <v>17</v>
      </c>
      <c r="C96" s="17" t="s">
        <v>290</v>
      </c>
      <c r="D96" s="17" t="s">
        <v>308</v>
      </c>
      <c r="E96" s="17" t="s">
        <v>66</v>
      </c>
      <c r="F96" s="17" t="s">
        <v>24</v>
      </c>
      <c r="G96" s="8">
        <v>2018</v>
      </c>
      <c r="H96" s="18">
        <v>45261</v>
      </c>
      <c r="I96" s="28">
        <f t="shared" si="1"/>
        <v>2023</v>
      </c>
      <c r="J96" s="8">
        <v>37.799999999999997</v>
      </c>
      <c r="K96" s="8">
        <v>62911</v>
      </c>
      <c r="L96" s="17" t="s">
        <v>67</v>
      </c>
      <c r="M96" s="8">
        <v>25.919999999999995</v>
      </c>
      <c r="N96" s="10">
        <v>0.71699999999999997</v>
      </c>
    </row>
    <row r="97" spans="1:14" x14ac:dyDescent="0.3">
      <c r="A97" s="19" t="s">
        <v>289</v>
      </c>
      <c r="B97" s="9">
        <v>18</v>
      </c>
      <c r="C97" s="20" t="s">
        <v>290</v>
      </c>
      <c r="D97" s="20" t="s">
        <v>309</v>
      </c>
      <c r="E97" s="20" t="s">
        <v>310</v>
      </c>
      <c r="F97" s="20" t="s">
        <v>24</v>
      </c>
      <c r="G97" s="9">
        <v>2018</v>
      </c>
      <c r="H97" s="21">
        <v>45261</v>
      </c>
      <c r="I97" s="28">
        <f t="shared" si="1"/>
        <v>2023</v>
      </c>
      <c r="J97" s="9">
        <v>38.700000000000003</v>
      </c>
      <c r="K97" s="9">
        <v>63004</v>
      </c>
      <c r="L97" s="20" t="s">
        <v>67</v>
      </c>
      <c r="M97" s="9">
        <v>25.919999999999995</v>
      </c>
      <c r="N97" s="11">
        <v>0.71699999999999997</v>
      </c>
    </row>
    <row r="98" spans="1:14" x14ac:dyDescent="0.3">
      <c r="A98" s="16" t="s">
        <v>289</v>
      </c>
      <c r="B98" s="8">
        <v>19</v>
      </c>
      <c r="C98" s="17" t="s">
        <v>290</v>
      </c>
      <c r="D98" s="17" t="s">
        <v>311</v>
      </c>
      <c r="E98" s="17" t="s">
        <v>310</v>
      </c>
      <c r="F98" s="17" t="s">
        <v>24</v>
      </c>
      <c r="G98" s="8">
        <v>2018</v>
      </c>
      <c r="H98" s="18">
        <v>45261</v>
      </c>
      <c r="I98" s="28">
        <f t="shared" si="1"/>
        <v>2023</v>
      </c>
      <c r="J98" s="8">
        <v>37.799999999999997</v>
      </c>
      <c r="K98" s="8">
        <v>68555</v>
      </c>
      <c r="L98" s="17" t="s">
        <v>67</v>
      </c>
      <c r="M98" s="8">
        <v>25.919999999999995</v>
      </c>
      <c r="N98" s="10">
        <v>0.71699999999999997</v>
      </c>
    </row>
    <row r="99" spans="1:14" x14ac:dyDescent="0.3">
      <c r="A99" s="19" t="s">
        <v>289</v>
      </c>
      <c r="B99" s="9">
        <v>20</v>
      </c>
      <c r="C99" s="20" t="s">
        <v>290</v>
      </c>
      <c r="D99" s="20" t="s">
        <v>312</v>
      </c>
      <c r="E99" s="20" t="s">
        <v>310</v>
      </c>
      <c r="F99" s="20" t="s">
        <v>24</v>
      </c>
      <c r="G99" s="9">
        <v>2018</v>
      </c>
      <c r="H99" s="21">
        <v>45261</v>
      </c>
      <c r="I99" s="28">
        <f t="shared" si="1"/>
        <v>2023</v>
      </c>
      <c r="J99" s="9">
        <v>37.799999999999997</v>
      </c>
      <c r="K99" s="9">
        <v>68555</v>
      </c>
      <c r="L99" s="20" t="s">
        <v>67</v>
      </c>
      <c r="M99" s="9">
        <v>25.919999999999995</v>
      </c>
      <c r="N99" s="11">
        <v>0.71699999999999997</v>
      </c>
    </row>
    <row r="100" spans="1:14" x14ac:dyDescent="0.3">
      <c r="A100" s="16" t="s">
        <v>289</v>
      </c>
      <c r="B100" s="8">
        <v>21</v>
      </c>
      <c r="C100" s="17" t="s">
        <v>290</v>
      </c>
      <c r="D100" s="17" t="s">
        <v>313</v>
      </c>
      <c r="E100" s="17" t="s">
        <v>62</v>
      </c>
      <c r="F100" s="17" t="s">
        <v>24</v>
      </c>
      <c r="G100" s="8">
        <v>2018</v>
      </c>
      <c r="H100" s="18">
        <v>45261</v>
      </c>
      <c r="I100" s="28">
        <f t="shared" si="1"/>
        <v>2023</v>
      </c>
      <c r="J100" s="8">
        <v>38.700000000000003</v>
      </c>
      <c r="K100" s="8">
        <v>68555</v>
      </c>
      <c r="L100" s="17" t="s">
        <v>39</v>
      </c>
      <c r="M100" s="8">
        <v>9.5400000000000009</v>
      </c>
      <c r="N100" s="10">
        <v>0.63500000000000001</v>
      </c>
    </row>
    <row r="101" spans="1:14" x14ac:dyDescent="0.3">
      <c r="A101" s="19" t="s">
        <v>289</v>
      </c>
      <c r="B101" s="9">
        <v>22</v>
      </c>
      <c r="C101" s="20" t="s">
        <v>290</v>
      </c>
      <c r="D101" s="20" t="s">
        <v>314</v>
      </c>
      <c r="E101" s="20" t="s">
        <v>38</v>
      </c>
      <c r="F101" s="20" t="s">
        <v>24</v>
      </c>
      <c r="G101" s="9">
        <v>2018</v>
      </c>
      <c r="H101" s="21">
        <v>45261</v>
      </c>
      <c r="I101" s="28">
        <f t="shared" si="1"/>
        <v>2023</v>
      </c>
      <c r="J101" s="9">
        <v>38.700000000000003</v>
      </c>
      <c r="K101" s="9">
        <v>68555</v>
      </c>
      <c r="L101" s="20" t="s">
        <v>39</v>
      </c>
      <c r="M101" s="9">
        <v>9.5400000000000009</v>
      </c>
      <c r="N101" s="11">
        <v>0.63500000000000001</v>
      </c>
    </row>
    <row r="102" spans="1:14" x14ac:dyDescent="0.3">
      <c r="A102" s="16" t="s">
        <v>289</v>
      </c>
      <c r="B102" s="8">
        <v>23</v>
      </c>
      <c r="C102" s="17" t="s">
        <v>290</v>
      </c>
      <c r="D102" s="17" t="s">
        <v>315</v>
      </c>
      <c r="E102" s="17" t="s">
        <v>310</v>
      </c>
      <c r="F102" s="17" t="s">
        <v>24</v>
      </c>
      <c r="G102" s="8">
        <v>2018</v>
      </c>
      <c r="H102" s="18">
        <v>45261</v>
      </c>
      <c r="I102" s="28">
        <f t="shared" si="1"/>
        <v>2023</v>
      </c>
      <c r="J102" s="8">
        <v>37.799999999999997</v>
      </c>
      <c r="K102" s="8">
        <v>68555</v>
      </c>
      <c r="L102" s="17" t="s">
        <v>67</v>
      </c>
      <c r="M102" s="8">
        <v>25.919999999999995</v>
      </c>
      <c r="N102" s="10">
        <v>0.71699999999999997</v>
      </c>
    </row>
    <row r="103" spans="1:14" x14ac:dyDescent="0.3">
      <c r="A103" s="19" t="s">
        <v>289</v>
      </c>
      <c r="B103" s="9">
        <v>24</v>
      </c>
      <c r="C103" s="20" t="s">
        <v>290</v>
      </c>
      <c r="D103" s="20" t="s">
        <v>316</v>
      </c>
      <c r="E103" s="20" t="s">
        <v>47</v>
      </c>
      <c r="F103" s="20" t="s">
        <v>24</v>
      </c>
      <c r="G103" s="9">
        <v>2018</v>
      </c>
      <c r="H103" s="21">
        <v>45261</v>
      </c>
      <c r="I103" s="28">
        <f t="shared" si="1"/>
        <v>2023</v>
      </c>
      <c r="J103" s="9">
        <v>38.700000000000003</v>
      </c>
      <c r="K103" s="9">
        <v>68555</v>
      </c>
      <c r="L103" s="20" t="s">
        <v>39</v>
      </c>
      <c r="M103" s="9">
        <v>9.5400000000000009</v>
      </c>
      <c r="N103" s="11">
        <v>0.63500000000000001</v>
      </c>
    </row>
    <row r="104" spans="1:14" x14ac:dyDescent="0.3">
      <c r="A104" s="16" t="s">
        <v>289</v>
      </c>
      <c r="B104" s="8">
        <v>25</v>
      </c>
      <c r="C104" s="17" t="s">
        <v>290</v>
      </c>
      <c r="D104" s="17" t="s">
        <v>317</v>
      </c>
      <c r="E104" s="17" t="s">
        <v>310</v>
      </c>
      <c r="F104" s="17" t="s">
        <v>24</v>
      </c>
      <c r="G104" s="8">
        <v>2018</v>
      </c>
      <c r="H104" s="18">
        <v>45261</v>
      </c>
      <c r="I104" s="28">
        <f t="shared" si="1"/>
        <v>2023</v>
      </c>
      <c r="J104" s="8">
        <v>37.799999999999997</v>
      </c>
      <c r="K104" s="8">
        <v>68555</v>
      </c>
      <c r="L104" s="17" t="s">
        <v>67</v>
      </c>
      <c r="M104" s="8">
        <v>25.919999999999995</v>
      </c>
      <c r="N104" s="10">
        <v>0.71699999999999997</v>
      </c>
    </row>
    <row r="105" spans="1:14" x14ac:dyDescent="0.3">
      <c r="A105" s="19" t="s">
        <v>289</v>
      </c>
      <c r="B105" s="9">
        <v>26</v>
      </c>
      <c r="C105" s="20" t="s">
        <v>290</v>
      </c>
      <c r="D105" s="20" t="s">
        <v>318</v>
      </c>
      <c r="E105" s="20" t="s">
        <v>38</v>
      </c>
      <c r="F105" s="20" t="s">
        <v>24</v>
      </c>
      <c r="G105" s="9">
        <v>2018</v>
      </c>
      <c r="H105" s="21">
        <v>45261</v>
      </c>
      <c r="I105" s="28">
        <f t="shared" si="1"/>
        <v>2023</v>
      </c>
      <c r="J105" s="9">
        <v>38.700000000000003</v>
      </c>
      <c r="K105" s="9">
        <v>70801</v>
      </c>
      <c r="L105" s="20" t="s">
        <v>39</v>
      </c>
      <c r="M105" s="9">
        <v>9.5400000000000009</v>
      </c>
      <c r="N105" s="11">
        <v>0.63500000000000001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6DD338-C24D-4555-BF40-3A6F16793C65}">
  <sheetPr>
    <tabColor theme="5" tint="0.59999389629810485"/>
  </sheetPr>
  <dimension ref="A1:N116"/>
  <sheetViews>
    <sheetView zoomScale="55" zoomScaleNormal="55" workbookViewId="0">
      <selection activeCell="N22" sqref="N22"/>
    </sheetView>
  </sheetViews>
  <sheetFormatPr defaultRowHeight="14.4" x14ac:dyDescent="0.3"/>
  <cols>
    <col min="3" max="3" width="11.33203125" customWidth="1"/>
    <col min="8" max="8" width="28.33203125" bestFit="1" customWidth="1"/>
    <col min="9" max="9" width="28.33203125" customWidth="1"/>
  </cols>
  <sheetData>
    <row r="1" spans="1:14" x14ac:dyDescent="0.3">
      <c r="A1" s="6" t="s">
        <v>0</v>
      </c>
      <c r="B1" s="7" t="s">
        <v>1</v>
      </c>
      <c r="C1" s="7" t="s">
        <v>2</v>
      </c>
      <c r="D1" s="7" t="s">
        <v>3</v>
      </c>
      <c r="E1" s="7" t="s">
        <v>4</v>
      </c>
      <c r="F1" s="7" t="s">
        <v>5</v>
      </c>
      <c r="G1" s="7" t="s">
        <v>6</v>
      </c>
      <c r="H1" s="7" t="s">
        <v>7</v>
      </c>
      <c r="I1" s="7" t="s">
        <v>342</v>
      </c>
      <c r="J1" s="7" t="s">
        <v>8</v>
      </c>
      <c r="K1" s="7" t="s">
        <v>9</v>
      </c>
      <c r="L1" s="7" t="s">
        <v>10</v>
      </c>
      <c r="M1" s="7" t="s">
        <v>11</v>
      </c>
      <c r="N1" s="12" t="s">
        <v>12</v>
      </c>
    </row>
    <row r="2" spans="1:14" x14ac:dyDescent="0.3">
      <c r="A2" s="16" t="s">
        <v>13</v>
      </c>
      <c r="B2" s="8">
        <v>1</v>
      </c>
      <c r="C2" s="17" t="s">
        <v>33</v>
      </c>
      <c r="D2" s="17" t="s">
        <v>34</v>
      </c>
      <c r="E2" s="17" t="s">
        <v>35</v>
      </c>
      <c r="F2" s="17" t="s">
        <v>17</v>
      </c>
      <c r="G2" s="8">
        <v>2013</v>
      </c>
      <c r="H2" s="18">
        <v>42004</v>
      </c>
      <c r="I2" s="28">
        <f>YEAR(H2)</f>
        <v>2014</v>
      </c>
      <c r="J2" s="8">
        <v>5.1980000000000004</v>
      </c>
      <c r="K2" s="8">
        <v>114200</v>
      </c>
      <c r="L2" s="17" t="s">
        <v>31</v>
      </c>
      <c r="M2" s="8">
        <v>9.0499999999999989</v>
      </c>
      <c r="N2" s="10">
        <v>0.64300000000000002</v>
      </c>
    </row>
    <row r="3" spans="1:14" x14ac:dyDescent="0.3">
      <c r="A3" s="19" t="s">
        <v>129</v>
      </c>
      <c r="B3" s="9">
        <v>3</v>
      </c>
      <c r="C3" s="20" t="s">
        <v>130</v>
      </c>
      <c r="D3" s="20" t="s">
        <v>131</v>
      </c>
      <c r="E3" s="20" t="s">
        <v>132</v>
      </c>
      <c r="F3" s="20" t="s">
        <v>17</v>
      </c>
      <c r="G3" s="9">
        <v>2014</v>
      </c>
      <c r="H3" s="21">
        <v>42339</v>
      </c>
      <c r="I3" s="28">
        <f t="shared" ref="I3:I66" si="0">YEAR(H3)</f>
        <v>2015</v>
      </c>
      <c r="J3" s="9">
        <v>15</v>
      </c>
      <c r="K3" s="9">
        <v>94999</v>
      </c>
      <c r="L3" s="20" t="s">
        <v>18</v>
      </c>
      <c r="M3" s="9">
        <v>28.674000000000007</v>
      </c>
      <c r="N3" s="11">
        <v>0.76100000000000001</v>
      </c>
    </row>
    <row r="4" spans="1:14" x14ac:dyDescent="0.3">
      <c r="A4" s="16" t="s">
        <v>13</v>
      </c>
      <c r="B4" s="8">
        <v>2</v>
      </c>
      <c r="C4" s="17" t="s">
        <v>36</v>
      </c>
      <c r="D4" s="17" t="s">
        <v>37</v>
      </c>
      <c r="E4" s="17" t="s">
        <v>38</v>
      </c>
      <c r="F4" s="17" t="s">
        <v>17</v>
      </c>
      <c r="G4" s="8">
        <v>2013</v>
      </c>
      <c r="H4" s="18">
        <v>42004</v>
      </c>
      <c r="I4" s="28">
        <f t="shared" si="0"/>
        <v>2014</v>
      </c>
      <c r="J4" s="8">
        <v>15</v>
      </c>
      <c r="K4" s="8">
        <v>115286</v>
      </c>
      <c r="L4" s="17" t="s">
        <v>39</v>
      </c>
      <c r="M4" s="8">
        <v>9.5400000000000009</v>
      </c>
      <c r="N4" s="10">
        <v>0.63500000000000001</v>
      </c>
    </row>
    <row r="5" spans="1:14" x14ac:dyDescent="0.3">
      <c r="A5" s="19" t="s">
        <v>13</v>
      </c>
      <c r="B5" s="9">
        <v>3</v>
      </c>
      <c r="C5" s="20" t="s">
        <v>14</v>
      </c>
      <c r="D5" s="20" t="s">
        <v>40</v>
      </c>
      <c r="E5" s="20" t="s">
        <v>38</v>
      </c>
      <c r="F5" s="20" t="s">
        <v>17</v>
      </c>
      <c r="G5" s="9">
        <v>2013</v>
      </c>
      <c r="H5" s="21">
        <v>42004</v>
      </c>
      <c r="I5" s="28">
        <f t="shared" si="0"/>
        <v>2014</v>
      </c>
      <c r="J5" s="9">
        <v>15</v>
      </c>
      <c r="K5" s="9">
        <v>115391</v>
      </c>
      <c r="L5" s="20" t="s">
        <v>39</v>
      </c>
      <c r="M5" s="9">
        <v>9.5400000000000009</v>
      </c>
      <c r="N5" s="11">
        <v>0.63500000000000001</v>
      </c>
    </row>
    <row r="6" spans="1:14" x14ac:dyDescent="0.3">
      <c r="A6" s="16" t="s">
        <v>13</v>
      </c>
      <c r="B6" s="8">
        <v>9</v>
      </c>
      <c r="C6" s="17" t="s">
        <v>36</v>
      </c>
      <c r="D6" s="17" t="s">
        <v>41</v>
      </c>
      <c r="E6" s="17" t="s">
        <v>38</v>
      </c>
      <c r="F6" s="17" t="s">
        <v>17</v>
      </c>
      <c r="G6" s="8">
        <v>2013</v>
      </c>
      <c r="H6" s="18">
        <v>42369</v>
      </c>
      <c r="I6" s="28">
        <f t="shared" si="0"/>
        <v>2015</v>
      </c>
      <c r="J6" s="8">
        <v>15</v>
      </c>
      <c r="K6" s="8">
        <v>112977</v>
      </c>
      <c r="L6" s="17" t="s">
        <v>39</v>
      </c>
      <c r="M6" s="8">
        <v>9.5400000000000009</v>
      </c>
      <c r="N6" s="10">
        <v>0.63500000000000001</v>
      </c>
    </row>
    <row r="7" spans="1:14" x14ac:dyDescent="0.3">
      <c r="A7" s="19" t="s">
        <v>13</v>
      </c>
      <c r="B7" s="9">
        <v>11</v>
      </c>
      <c r="C7" s="20" t="s">
        <v>36</v>
      </c>
      <c r="D7" s="20" t="s">
        <v>42</v>
      </c>
      <c r="E7" s="20" t="s">
        <v>38</v>
      </c>
      <c r="F7" s="20" t="s">
        <v>17</v>
      </c>
      <c r="G7" s="9">
        <v>2013</v>
      </c>
      <c r="H7" s="21">
        <v>42369</v>
      </c>
      <c r="I7" s="28">
        <f t="shared" si="0"/>
        <v>2015</v>
      </c>
      <c r="J7" s="9">
        <v>15</v>
      </c>
      <c r="K7" s="9">
        <v>112979</v>
      </c>
      <c r="L7" s="20" t="s">
        <v>39</v>
      </c>
      <c r="M7" s="9">
        <v>9.5400000000000009</v>
      </c>
      <c r="N7" s="11">
        <v>0.63500000000000001</v>
      </c>
    </row>
    <row r="8" spans="1:14" x14ac:dyDescent="0.3">
      <c r="A8" s="16" t="s">
        <v>13</v>
      </c>
      <c r="B8" s="8">
        <v>12</v>
      </c>
      <c r="C8" s="17" t="s">
        <v>36</v>
      </c>
      <c r="D8" s="17" t="s">
        <v>40</v>
      </c>
      <c r="E8" s="17" t="s">
        <v>38</v>
      </c>
      <c r="F8" s="17" t="s">
        <v>17</v>
      </c>
      <c r="G8" s="8">
        <v>2013</v>
      </c>
      <c r="H8" s="18">
        <v>42369</v>
      </c>
      <c r="I8" s="28">
        <f t="shared" si="0"/>
        <v>2015</v>
      </c>
      <c r="J8" s="8">
        <v>15</v>
      </c>
      <c r="K8" s="8">
        <v>112981</v>
      </c>
      <c r="L8" s="17" t="s">
        <v>39</v>
      </c>
      <c r="M8" s="8">
        <v>9.5400000000000009</v>
      </c>
      <c r="N8" s="10">
        <v>0.63500000000000001</v>
      </c>
    </row>
    <row r="9" spans="1:14" x14ac:dyDescent="0.3">
      <c r="A9" s="19" t="s">
        <v>13</v>
      </c>
      <c r="B9" s="9">
        <v>13</v>
      </c>
      <c r="C9" s="20" t="s">
        <v>14</v>
      </c>
      <c r="D9" s="20" t="s">
        <v>43</v>
      </c>
      <c r="E9" s="20" t="s">
        <v>38</v>
      </c>
      <c r="F9" s="20" t="s">
        <v>17</v>
      </c>
      <c r="G9" s="9">
        <v>2013</v>
      </c>
      <c r="H9" s="21">
        <v>42369</v>
      </c>
      <c r="I9" s="28">
        <f t="shared" si="0"/>
        <v>2015</v>
      </c>
      <c r="J9" s="9">
        <v>15</v>
      </c>
      <c r="K9" s="9">
        <v>113070</v>
      </c>
      <c r="L9" s="20" t="s">
        <v>39</v>
      </c>
      <c r="M9" s="9">
        <v>9.5400000000000009</v>
      </c>
      <c r="N9" s="11">
        <v>0.63500000000000001</v>
      </c>
    </row>
    <row r="10" spans="1:14" x14ac:dyDescent="0.3">
      <c r="A10" s="16" t="s">
        <v>13</v>
      </c>
      <c r="B10" s="8">
        <v>4</v>
      </c>
      <c r="C10" s="17" t="s">
        <v>28</v>
      </c>
      <c r="D10" s="17" t="s">
        <v>76</v>
      </c>
      <c r="E10" s="17" t="s">
        <v>77</v>
      </c>
      <c r="F10" s="17" t="s">
        <v>17</v>
      </c>
      <c r="G10" s="8">
        <v>2013</v>
      </c>
      <c r="H10" s="18">
        <v>42369</v>
      </c>
      <c r="I10" s="28">
        <f t="shared" si="0"/>
        <v>2015</v>
      </c>
      <c r="J10" s="8">
        <v>10</v>
      </c>
      <c r="K10" s="8">
        <v>112970</v>
      </c>
      <c r="L10" s="17" t="s">
        <v>67</v>
      </c>
      <c r="M10" s="8">
        <v>25.919999999999995</v>
      </c>
      <c r="N10" s="10">
        <v>0.71699999999999997</v>
      </c>
    </row>
    <row r="11" spans="1:14" x14ac:dyDescent="0.3">
      <c r="A11" s="19" t="s">
        <v>13</v>
      </c>
      <c r="B11" s="9">
        <v>8</v>
      </c>
      <c r="C11" s="20" t="s">
        <v>28</v>
      </c>
      <c r="D11" s="20" t="s">
        <v>78</v>
      </c>
      <c r="E11" s="20" t="s">
        <v>77</v>
      </c>
      <c r="F11" s="20" t="s">
        <v>17</v>
      </c>
      <c r="G11" s="9">
        <v>2013</v>
      </c>
      <c r="H11" s="21">
        <v>42369</v>
      </c>
      <c r="I11" s="28">
        <f t="shared" si="0"/>
        <v>2015</v>
      </c>
      <c r="J11" s="9">
        <v>5</v>
      </c>
      <c r="K11" s="9">
        <v>112975</v>
      </c>
      <c r="L11" s="20" t="s">
        <v>67</v>
      </c>
      <c r="M11" s="9">
        <v>25.919999999999995</v>
      </c>
      <c r="N11" s="11">
        <v>0.71699999999999997</v>
      </c>
    </row>
    <row r="12" spans="1:14" x14ac:dyDescent="0.3">
      <c r="A12" s="16" t="s">
        <v>13</v>
      </c>
      <c r="B12" s="8">
        <v>14</v>
      </c>
      <c r="C12" s="17" t="s">
        <v>28</v>
      </c>
      <c r="D12" s="17" t="s">
        <v>79</v>
      </c>
      <c r="E12" s="17" t="s">
        <v>77</v>
      </c>
      <c r="F12" s="17" t="s">
        <v>17</v>
      </c>
      <c r="G12" s="8">
        <v>2013</v>
      </c>
      <c r="H12" s="18">
        <v>42735</v>
      </c>
      <c r="I12" s="28">
        <f t="shared" si="0"/>
        <v>2016</v>
      </c>
      <c r="J12" s="8">
        <v>5</v>
      </c>
      <c r="K12" s="8">
        <v>110690</v>
      </c>
      <c r="L12" s="17" t="s">
        <v>67</v>
      </c>
      <c r="M12" s="8">
        <v>25.919999999999995</v>
      </c>
      <c r="N12" s="10">
        <v>0.71699999999999997</v>
      </c>
    </row>
    <row r="13" spans="1:14" x14ac:dyDescent="0.3">
      <c r="A13" s="19" t="s">
        <v>13</v>
      </c>
      <c r="B13" s="9">
        <v>15</v>
      </c>
      <c r="C13" s="20" t="s">
        <v>28</v>
      </c>
      <c r="D13" s="20" t="s">
        <v>80</v>
      </c>
      <c r="E13" s="20" t="s">
        <v>77</v>
      </c>
      <c r="F13" s="20" t="s">
        <v>17</v>
      </c>
      <c r="G13" s="9">
        <v>2013</v>
      </c>
      <c r="H13" s="21">
        <v>42735</v>
      </c>
      <c r="I13" s="28">
        <f t="shared" si="0"/>
        <v>2016</v>
      </c>
      <c r="J13" s="9">
        <v>10</v>
      </c>
      <c r="K13" s="9">
        <v>110691</v>
      </c>
      <c r="L13" s="20" t="s">
        <v>67</v>
      </c>
      <c r="M13" s="9">
        <v>25.919999999999995</v>
      </c>
      <c r="N13" s="11">
        <v>0.71699999999999997</v>
      </c>
    </row>
    <row r="14" spans="1:14" x14ac:dyDescent="0.3">
      <c r="A14" s="16" t="s">
        <v>13</v>
      </c>
      <c r="B14" s="8">
        <v>16</v>
      </c>
      <c r="C14" s="17" t="s">
        <v>28</v>
      </c>
      <c r="D14" s="17" t="s">
        <v>81</v>
      </c>
      <c r="E14" s="17" t="s">
        <v>77</v>
      </c>
      <c r="F14" s="17" t="s">
        <v>17</v>
      </c>
      <c r="G14" s="8">
        <v>2013</v>
      </c>
      <c r="H14" s="18">
        <v>42735</v>
      </c>
      <c r="I14" s="28">
        <f t="shared" si="0"/>
        <v>2016</v>
      </c>
      <c r="J14" s="8">
        <v>9</v>
      </c>
      <c r="K14" s="8">
        <v>110692</v>
      </c>
      <c r="L14" s="17" t="s">
        <v>67</v>
      </c>
      <c r="M14" s="8">
        <v>25.919999999999995</v>
      </c>
      <c r="N14" s="10">
        <v>0.71699999999999997</v>
      </c>
    </row>
    <row r="15" spans="1:14" x14ac:dyDescent="0.3">
      <c r="A15" s="19" t="s">
        <v>129</v>
      </c>
      <c r="B15" s="9">
        <v>17</v>
      </c>
      <c r="C15" s="20" t="s">
        <v>123</v>
      </c>
      <c r="D15" s="20" t="s">
        <v>133</v>
      </c>
      <c r="E15" s="20" t="s">
        <v>77</v>
      </c>
      <c r="F15" s="20" t="s">
        <v>17</v>
      </c>
      <c r="G15" s="9">
        <v>2014</v>
      </c>
      <c r="H15" s="21">
        <v>43435</v>
      </c>
      <c r="I15" s="28">
        <f t="shared" si="0"/>
        <v>2018</v>
      </c>
      <c r="J15" s="9">
        <v>10</v>
      </c>
      <c r="K15" s="9">
        <v>105925</v>
      </c>
      <c r="L15" s="20" t="s">
        <v>67</v>
      </c>
      <c r="M15" s="9">
        <v>25.919999999999995</v>
      </c>
      <c r="N15" s="11">
        <v>0.71699999999999997</v>
      </c>
    </row>
    <row r="16" spans="1:14" x14ac:dyDescent="0.3">
      <c r="A16" s="16" t="s">
        <v>129</v>
      </c>
      <c r="B16" s="8">
        <v>22</v>
      </c>
      <c r="C16" s="17" t="s">
        <v>123</v>
      </c>
      <c r="D16" s="17" t="s">
        <v>134</v>
      </c>
      <c r="E16" s="17" t="s">
        <v>77</v>
      </c>
      <c r="F16" s="17" t="s">
        <v>17</v>
      </c>
      <c r="G16" s="8">
        <v>2014</v>
      </c>
      <c r="H16" s="18">
        <v>43435</v>
      </c>
      <c r="I16" s="28">
        <f t="shared" si="0"/>
        <v>2018</v>
      </c>
      <c r="J16" s="8">
        <v>10</v>
      </c>
      <c r="K16" s="8">
        <v>106177</v>
      </c>
      <c r="L16" s="17" t="s">
        <v>67</v>
      </c>
      <c r="M16" s="8">
        <v>25.919999999999995</v>
      </c>
      <c r="N16" s="10">
        <v>0.71699999999999997</v>
      </c>
    </row>
    <row r="17" spans="1:14" x14ac:dyDescent="0.3">
      <c r="A17" s="19" t="s">
        <v>135</v>
      </c>
      <c r="B17" s="9">
        <v>1</v>
      </c>
      <c r="C17" s="20" t="s">
        <v>123</v>
      </c>
      <c r="D17" s="20" t="s">
        <v>136</v>
      </c>
      <c r="E17" s="20" t="s">
        <v>77</v>
      </c>
      <c r="F17" s="20" t="s">
        <v>17</v>
      </c>
      <c r="G17" s="9">
        <v>2015</v>
      </c>
      <c r="H17" s="21">
        <v>42705</v>
      </c>
      <c r="I17" s="28">
        <f t="shared" si="0"/>
        <v>2016</v>
      </c>
      <c r="J17" s="9">
        <v>5</v>
      </c>
      <c r="K17" s="9">
        <v>130233</v>
      </c>
      <c r="L17" s="20" t="s">
        <v>67</v>
      </c>
      <c r="M17" s="9">
        <v>25.919999999999995</v>
      </c>
      <c r="N17" s="11">
        <v>0.71699999999999997</v>
      </c>
    </row>
    <row r="18" spans="1:14" x14ac:dyDescent="0.3">
      <c r="A18" s="16" t="s">
        <v>13</v>
      </c>
      <c r="B18" s="8">
        <v>5</v>
      </c>
      <c r="C18" s="17" t="s">
        <v>28</v>
      </c>
      <c r="D18" s="17" t="s">
        <v>29</v>
      </c>
      <c r="E18" s="17" t="s">
        <v>30</v>
      </c>
      <c r="F18" s="17" t="s">
        <v>17</v>
      </c>
      <c r="G18" s="8">
        <v>2013</v>
      </c>
      <c r="H18" s="18">
        <v>42369</v>
      </c>
      <c r="I18" s="28">
        <f t="shared" si="0"/>
        <v>2015</v>
      </c>
      <c r="J18" s="8">
        <v>5</v>
      </c>
      <c r="K18" s="8">
        <v>112971</v>
      </c>
      <c r="L18" s="17" t="s">
        <v>31</v>
      </c>
      <c r="M18" s="8">
        <v>9.0499999999999989</v>
      </c>
      <c r="N18" s="10">
        <v>0.64300000000000002</v>
      </c>
    </row>
    <row r="19" spans="1:14" x14ac:dyDescent="0.3">
      <c r="A19" s="19" t="s">
        <v>13</v>
      </c>
      <c r="B19" s="9">
        <v>6</v>
      </c>
      <c r="C19" s="20" t="s">
        <v>28</v>
      </c>
      <c r="D19" s="20" t="s">
        <v>32</v>
      </c>
      <c r="E19" s="20" t="s">
        <v>30</v>
      </c>
      <c r="F19" s="20" t="s">
        <v>17</v>
      </c>
      <c r="G19" s="9">
        <v>2013</v>
      </c>
      <c r="H19" s="21">
        <v>42369</v>
      </c>
      <c r="I19" s="28">
        <f t="shared" si="0"/>
        <v>2015</v>
      </c>
      <c r="J19" s="9">
        <v>5</v>
      </c>
      <c r="K19" s="9">
        <v>112973</v>
      </c>
      <c r="L19" s="20" t="s">
        <v>31</v>
      </c>
      <c r="M19" s="9">
        <v>9.0499999999999989</v>
      </c>
      <c r="N19" s="11">
        <v>0.64300000000000002</v>
      </c>
    </row>
    <row r="20" spans="1:14" x14ac:dyDescent="0.3">
      <c r="A20" s="16" t="s">
        <v>129</v>
      </c>
      <c r="B20" s="8">
        <v>5</v>
      </c>
      <c r="C20" s="17" t="s">
        <v>123</v>
      </c>
      <c r="D20" s="17" t="s">
        <v>137</v>
      </c>
      <c r="E20" s="17" t="s">
        <v>30</v>
      </c>
      <c r="F20" s="17" t="s">
        <v>17</v>
      </c>
      <c r="G20" s="8">
        <v>2014</v>
      </c>
      <c r="H20" s="18">
        <v>42705</v>
      </c>
      <c r="I20" s="28">
        <f t="shared" si="0"/>
        <v>2016</v>
      </c>
      <c r="J20" s="8">
        <v>5</v>
      </c>
      <c r="K20" s="8">
        <v>111839</v>
      </c>
      <c r="L20" s="17" t="s">
        <v>31</v>
      </c>
      <c r="M20" s="8">
        <v>9.0499999999999989</v>
      </c>
      <c r="N20" s="10">
        <v>0.64300000000000002</v>
      </c>
    </row>
    <row r="21" spans="1:14" x14ac:dyDescent="0.3">
      <c r="A21" s="19" t="s">
        <v>135</v>
      </c>
      <c r="B21" s="9">
        <v>2</v>
      </c>
      <c r="C21" s="20" t="s">
        <v>123</v>
      </c>
      <c r="D21" s="20" t="s">
        <v>138</v>
      </c>
      <c r="E21" s="20" t="s">
        <v>30</v>
      </c>
      <c r="F21" s="20" t="s">
        <v>17</v>
      </c>
      <c r="G21" s="9">
        <v>2015</v>
      </c>
      <c r="H21" s="21">
        <v>42705</v>
      </c>
      <c r="I21" s="28">
        <f t="shared" si="0"/>
        <v>2016</v>
      </c>
      <c r="J21" s="9">
        <v>5</v>
      </c>
      <c r="K21" s="9">
        <v>130233</v>
      </c>
      <c r="L21" s="20" t="s">
        <v>31</v>
      </c>
      <c r="M21" s="9">
        <v>9.0499999999999989</v>
      </c>
      <c r="N21" s="11">
        <v>0.64300000000000002</v>
      </c>
    </row>
    <row r="22" spans="1:14" x14ac:dyDescent="0.3">
      <c r="A22" s="16" t="s">
        <v>13</v>
      </c>
      <c r="B22" s="8">
        <v>7</v>
      </c>
      <c r="C22" s="17" t="s">
        <v>28</v>
      </c>
      <c r="D22" s="17" t="s">
        <v>65</v>
      </c>
      <c r="E22" s="17" t="s">
        <v>66</v>
      </c>
      <c r="F22" s="17" t="s">
        <v>17</v>
      </c>
      <c r="G22" s="8">
        <v>2013</v>
      </c>
      <c r="H22" s="18">
        <v>42369</v>
      </c>
      <c r="I22" s="28">
        <f t="shared" si="0"/>
        <v>2015</v>
      </c>
      <c r="J22" s="8">
        <v>5</v>
      </c>
      <c r="K22" s="8">
        <v>112974</v>
      </c>
      <c r="L22" s="17" t="s">
        <v>67</v>
      </c>
      <c r="M22" s="8">
        <v>25.919999999999995</v>
      </c>
      <c r="N22" s="10">
        <v>0.71699999999999997</v>
      </c>
    </row>
    <row r="23" spans="1:14" x14ac:dyDescent="0.3">
      <c r="A23" s="19" t="s">
        <v>13</v>
      </c>
      <c r="B23" s="9">
        <v>10</v>
      </c>
      <c r="C23" s="20" t="s">
        <v>68</v>
      </c>
      <c r="D23" s="20" t="s">
        <v>69</v>
      </c>
      <c r="E23" s="20" t="s">
        <v>66</v>
      </c>
      <c r="F23" s="20" t="s">
        <v>17</v>
      </c>
      <c r="G23" s="9">
        <v>2013</v>
      </c>
      <c r="H23" s="21">
        <v>42369</v>
      </c>
      <c r="I23" s="28">
        <f t="shared" si="0"/>
        <v>2015</v>
      </c>
      <c r="J23" s="9">
        <v>25</v>
      </c>
      <c r="K23" s="9">
        <v>112977</v>
      </c>
      <c r="L23" s="20" t="s">
        <v>67</v>
      </c>
      <c r="M23" s="9">
        <v>25.919999999999995</v>
      </c>
      <c r="N23" s="11">
        <v>0.71699999999999997</v>
      </c>
    </row>
    <row r="24" spans="1:14" x14ac:dyDescent="0.3">
      <c r="A24" s="16" t="s">
        <v>13</v>
      </c>
      <c r="B24" s="8">
        <v>17</v>
      </c>
      <c r="C24" s="17" t="s">
        <v>28</v>
      </c>
      <c r="D24" s="17" t="s">
        <v>70</v>
      </c>
      <c r="E24" s="17" t="s">
        <v>66</v>
      </c>
      <c r="F24" s="17" t="s">
        <v>17</v>
      </c>
      <c r="G24" s="8">
        <v>2013</v>
      </c>
      <c r="H24" s="18">
        <v>42735</v>
      </c>
      <c r="I24" s="28">
        <f t="shared" si="0"/>
        <v>2016</v>
      </c>
      <c r="J24" s="8">
        <v>10</v>
      </c>
      <c r="K24" s="8">
        <v>110693</v>
      </c>
      <c r="L24" s="17" t="s">
        <v>67</v>
      </c>
      <c r="M24" s="8">
        <v>25.919999999999995</v>
      </c>
      <c r="N24" s="10">
        <v>0.71699999999999997</v>
      </c>
    </row>
    <row r="25" spans="1:14" x14ac:dyDescent="0.3">
      <c r="A25" s="19" t="s">
        <v>13</v>
      </c>
      <c r="B25" s="9">
        <v>18</v>
      </c>
      <c r="C25" s="20" t="s">
        <v>28</v>
      </c>
      <c r="D25" s="20" t="s">
        <v>71</v>
      </c>
      <c r="E25" s="20" t="s">
        <v>66</v>
      </c>
      <c r="F25" s="20" t="s">
        <v>17</v>
      </c>
      <c r="G25" s="9">
        <v>2013</v>
      </c>
      <c r="H25" s="21">
        <v>42735</v>
      </c>
      <c r="I25" s="28">
        <f t="shared" si="0"/>
        <v>2016</v>
      </c>
      <c r="J25" s="9">
        <v>25</v>
      </c>
      <c r="K25" s="9">
        <v>110694</v>
      </c>
      <c r="L25" s="20" t="s">
        <v>67</v>
      </c>
      <c r="M25" s="9">
        <v>25.919999999999995</v>
      </c>
      <c r="N25" s="11">
        <v>0.71699999999999997</v>
      </c>
    </row>
    <row r="26" spans="1:14" x14ac:dyDescent="0.3">
      <c r="A26" s="16" t="s">
        <v>13</v>
      </c>
      <c r="B26" s="8">
        <v>31</v>
      </c>
      <c r="C26" s="17" t="s">
        <v>28</v>
      </c>
      <c r="D26" s="17" t="s">
        <v>72</v>
      </c>
      <c r="E26" s="17" t="s">
        <v>66</v>
      </c>
      <c r="F26" s="17" t="s">
        <v>17</v>
      </c>
      <c r="G26" s="8">
        <v>2013</v>
      </c>
      <c r="H26" s="18">
        <v>43100</v>
      </c>
      <c r="I26" s="28">
        <f t="shared" si="0"/>
        <v>2017</v>
      </c>
      <c r="J26" s="8">
        <v>5</v>
      </c>
      <c r="K26" s="8">
        <v>108593</v>
      </c>
      <c r="L26" s="17" t="s">
        <v>67</v>
      </c>
      <c r="M26" s="8">
        <v>25.919999999999995</v>
      </c>
      <c r="N26" s="10">
        <v>0.71699999999999997</v>
      </c>
    </row>
    <row r="27" spans="1:14" x14ac:dyDescent="0.3">
      <c r="A27" s="19" t="s">
        <v>13</v>
      </c>
      <c r="B27" s="9">
        <v>32</v>
      </c>
      <c r="C27" s="20" t="s">
        <v>28</v>
      </c>
      <c r="D27" s="20" t="s">
        <v>73</v>
      </c>
      <c r="E27" s="20" t="s">
        <v>66</v>
      </c>
      <c r="F27" s="20" t="s">
        <v>17</v>
      </c>
      <c r="G27" s="9">
        <v>2013</v>
      </c>
      <c r="H27" s="21">
        <v>43100</v>
      </c>
      <c r="I27" s="28">
        <f t="shared" si="0"/>
        <v>2017</v>
      </c>
      <c r="J27" s="9">
        <v>5</v>
      </c>
      <c r="K27" s="9">
        <v>108594</v>
      </c>
      <c r="L27" s="20" t="s">
        <v>67</v>
      </c>
      <c r="M27" s="9">
        <v>25.919999999999995</v>
      </c>
      <c r="N27" s="11">
        <v>0.71699999999999997</v>
      </c>
    </row>
    <row r="28" spans="1:14" x14ac:dyDescent="0.3">
      <c r="A28" s="16" t="s">
        <v>129</v>
      </c>
      <c r="B28" s="8">
        <v>6</v>
      </c>
      <c r="C28" s="17" t="s">
        <v>123</v>
      </c>
      <c r="D28" s="17" t="s">
        <v>139</v>
      </c>
      <c r="E28" s="17" t="s">
        <v>66</v>
      </c>
      <c r="F28" s="17" t="s">
        <v>17</v>
      </c>
      <c r="G28" s="8">
        <v>2014</v>
      </c>
      <c r="H28" s="18">
        <v>42705</v>
      </c>
      <c r="I28" s="28">
        <f t="shared" si="0"/>
        <v>2016</v>
      </c>
      <c r="J28" s="8">
        <v>10</v>
      </c>
      <c r="K28" s="8">
        <v>111839</v>
      </c>
      <c r="L28" s="17" t="s">
        <v>67</v>
      </c>
      <c r="M28" s="8">
        <v>25.919999999999995</v>
      </c>
      <c r="N28" s="10">
        <v>0.71699999999999997</v>
      </c>
    </row>
    <row r="29" spans="1:14" x14ac:dyDescent="0.3">
      <c r="A29" s="19" t="s">
        <v>129</v>
      </c>
      <c r="B29" s="9">
        <v>7</v>
      </c>
      <c r="C29" s="20" t="s">
        <v>123</v>
      </c>
      <c r="D29" s="20" t="s">
        <v>140</v>
      </c>
      <c r="E29" s="20" t="s">
        <v>66</v>
      </c>
      <c r="F29" s="20" t="s">
        <v>17</v>
      </c>
      <c r="G29" s="9">
        <v>2014</v>
      </c>
      <c r="H29" s="21">
        <v>43070</v>
      </c>
      <c r="I29" s="28">
        <f t="shared" si="0"/>
        <v>2017</v>
      </c>
      <c r="J29" s="9">
        <v>10</v>
      </c>
      <c r="K29" s="9">
        <v>107096</v>
      </c>
      <c r="L29" s="20" t="s">
        <v>67</v>
      </c>
      <c r="M29" s="9">
        <v>25.919999999999995</v>
      </c>
      <c r="N29" s="11">
        <v>0.71699999999999997</v>
      </c>
    </row>
    <row r="30" spans="1:14" x14ac:dyDescent="0.3">
      <c r="A30" s="16" t="s">
        <v>129</v>
      </c>
      <c r="B30" s="8">
        <v>20</v>
      </c>
      <c r="C30" s="17" t="s">
        <v>123</v>
      </c>
      <c r="D30" s="17" t="s">
        <v>141</v>
      </c>
      <c r="E30" s="17" t="s">
        <v>66</v>
      </c>
      <c r="F30" s="17" t="s">
        <v>17</v>
      </c>
      <c r="G30" s="8">
        <v>2014</v>
      </c>
      <c r="H30" s="18">
        <v>43435</v>
      </c>
      <c r="I30" s="28">
        <f t="shared" si="0"/>
        <v>2018</v>
      </c>
      <c r="J30" s="8">
        <v>15</v>
      </c>
      <c r="K30" s="8">
        <v>106051</v>
      </c>
      <c r="L30" s="17" t="s">
        <v>67</v>
      </c>
      <c r="M30" s="8">
        <v>25.919999999999995</v>
      </c>
      <c r="N30" s="10">
        <v>0.71699999999999997</v>
      </c>
    </row>
    <row r="31" spans="1:14" x14ac:dyDescent="0.3">
      <c r="A31" s="19" t="s">
        <v>129</v>
      </c>
      <c r="B31" s="9">
        <v>25</v>
      </c>
      <c r="C31" s="20" t="s">
        <v>123</v>
      </c>
      <c r="D31" s="20" t="s">
        <v>122</v>
      </c>
      <c r="E31" s="20" t="s">
        <v>66</v>
      </c>
      <c r="F31" s="20" t="s">
        <v>17</v>
      </c>
      <c r="G31" s="9">
        <v>2014</v>
      </c>
      <c r="H31" s="21">
        <v>43435</v>
      </c>
      <c r="I31" s="28">
        <f t="shared" si="0"/>
        <v>2018</v>
      </c>
      <c r="J31" s="9">
        <v>10</v>
      </c>
      <c r="K31" s="9">
        <v>106300</v>
      </c>
      <c r="L31" s="20" t="s">
        <v>67</v>
      </c>
      <c r="M31" s="9">
        <v>25.919999999999995</v>
      </c>
      <c r="N31" s="11">
        <v>0.71699999999999997</v>
      </c>
    </row>
    <row r="32" spans="1:14" x14ac:dyDescent="0.3">
      <c r="A32" s="16" t="s">
        <v>135</v>
      </c>
      <c r="B32" s="8">
        <v>6</v>
      </c>
      <c r="C32" s="17" t="s">
        <v>123</v>
      </c>
      <c r="D32" s="17" t="s">
        <v>142</v>
      </c>
      <c r="E32" s="17" t="s">
        <v>66</v>
      </c>
      <c r="F32" s="17" t="s">
        <v>17</v>
      </c>
      <c r="G32" s="8">
        <v>2015</v>
      </c>
      <c r="H32" s="18">
        <v>43800</v>
      </c>
      <c r="I32" s="28">
        <f t="shared" si="0"/>
        <v>2019</v>
      </c>
      <c r="J32" s="8">
        <v>25</v>
      </c>
      <c r="K32" s="8">
        <v>122574</v>
      </c>
      <c r="L32" s="17" t="s">
        <v>67</v>
      </c>
      <c r="M32" s="8">
        <v>25.919999999999995</v>
      </c>
      <c r="N32" s="10">
        <v>0.71699999999999997</v>
      </c>
    </row>
    <row r="33" spans="1:14" x14ac:dyDescent="0.3">
      <c r="A33" s="19" t="s">
        <v>13</v>
      </c>
      <c r="B33" s="9">
        <v>19</v>
      </c>
      <c r="C33" s="20" t="s">
        <v>14</v>
      </c>
      <c r="D33" s="20" t="s">
        <v>15</v>
      </c>
      <c r="E33" s="20" t="s">
        <v>16</v>
      </c>
      <c r="F33" s="20" t="s">
        <v>17</v>
      </c>
      <c r="G33" s="9">
        <v>2013</v>
      </c>
      <c r="H33" s="21">
        <v>42735</v>
      </c>
      <c r="I33" s="28">
        <f t="shared" si="0"/>
        <v>2016</v>
      </c>
      <c r="J33" s="9">
        <v>15</v>
      </c>
      <c r="K33" s="9">
        <v>110700</v>
      </c>
      <c r="L33" s="20" t="s">
        <v>18</v>
      </c>
      <c r="M33" s="9">
        <v>28.674000000000007</v>
      </c>
      <c r="N33" s="11">
        <v>0.76100000000000001</v>
      </c>
    </row>
    <row r="34" spans="1:14" x14ac:dyDescent="0.3">
      <c r="A34" s="16" t="s">
        <v>13</v>
      </c>
      <c r="B34" s="8">
        <v>20</v>
      </c>
      <c r="C34" s="17" t="s">
        <v>14</v>
      </c>
      <c r="D34" s="17" t="s">
        <v>19</v>
      </c>
      <c r="E34" s="17" t="s">
        <v>16</v>
      </c>
      <c r="F34" s="17" t="s">
        <v>17</v>
      </c>
      <c r="G34" s="8">
        <v>2013</v>
      </c>
      <c r="H34" s="18">
        <v>42735</v>
      </c>
      <c r="I34" s="28">
        <f t="shared" si="0"/>
        <v>2016</v>
      </c>
      <c r="J34" s="8">
        <v>15</v>
      </c>
      <c r="K34" s="8">
        <v>110705</v>
      </c>
      <c r="L34" s="17" t="s">
        <v>18</v>
      </c>
      <c r="M34" s="8">
        <v>28.674000000000007</v>
      </c>
      <c r="N34" s="10">
        <v>0.76100000000000001</v>
      </c>
    </row>
    <row r="35" spans="1:14" x14ac:dyDescent="0.3">
      <c r="A35" s="19" t="s">
        <v>13</v>
      </c>
      <c r="B35" s="9">
        <v>21</v>
      </c>
      <c r="C35" s="20" t="s">
        <v>14</v>
      </c>
      <c r="D35" s="20" t="s">
        <v>20</v>
      </c>
      <c r="E35" s="20" t="s">
        <v>16</v>
      </c>
      <c r="F35" s="20" t="s">
        <v>17</v>
      </c>
      <c r="G35" s="9">
        <v>2013</v>
      </c>
      <c r="H35" s="21">
        <v>42735</v>
      </c>
      <c r="I35" s="28">
        <f t="shared" si="0"/>
        <v>2016</v>
      </c>
      <c r="J35" s="9">
        <v>15</v>
      </c>
      <c r="K35" s="9">
        <v>110710</v>
      </c>
      <c r="L35" s="20" t="s">
        <v>18</v>
      </c>
      <c r="M35" s="9">
        <v>28.674000000000007</v>
      </c>
      <c r="N35" s="11">
        <v>0.76100000000000001</v>
      </c>
    </row>
    <row r="36" spans="1:14" x14ac:dyDescent="0.3">
      <c r="A36" s="16" t="s">
        <v>13</v>
      </c>
      <c r="B36" s="8">
        <v>22</v>
      </c>
      <c r="C36" s="17" t="s">
        <v>36</v>
      </c>
      <c r="D36" s="17" t="s">
        <v>61</v>
      </c>
      <c r="E36" s="17" t="s">
        <v>62</v>
      </c>
      <c r="F36" s="17" t="s">
        <v>17</v>
      </c>
      <c r="G36" s="8">
        <v>2013</v>
      </c>
      <c r="H36" s="18">
        <v>42735</v>
      </c>
      <c r="I36" s="28">
        <f t="shared" si="0"/>
        <v>2016</v>
      </c>
      <c r="J36" s="8">
        <v>15</v>
      </c>
      <c r="K36" s="8">
        <v>110715</v>
      </c>
      <c r="L36" s="17" t="s">
        <v>39</v>
      </c>
      <c r="M36" s="8">
        <v>9.5400000000000009</v>
      </c>
      <c r="N36" s="10">
        <v>0.63500000000000001</v>
      </c>
    </row>
    <row r="37" spans="1:14" x14ac:dyDescent="0.3">
      <c r="A37" s="19" t="s">
        <v>129</v>
      </c>
      <c r="B37" s="9">
        <v>13</v>
      </c>
      <c r="C37" s="20" t="s">
        <v>143</v>
      </c>
      <c r="D37" s="20" t="s">
        <v>144</v>
      </c>
      <c r="E37" s="20" t="s">
        <v>62</v>
      </c>
      <c r="F37" s="20" t="s">
        <v>17</v>
      </c>
      <c r="G37" s="9">
        <v>2014</v>
      </c>
      <c r="H37" s="21">
        <v>43070</v>
      </c>
      <c r="I37" s="28">
        <f t="shared" si="0"/>
        <v>2017</v>
      </c>
      <c r="J37" s="9">
        <v>50</v>
      </c>
      <c r="K37" s="9">
        <v>108000</v>
      </c>
      <c r="L37" s="20" t="s">
        <v>39</v>
      </c>
      <c r="M37" s="9">
        <v>9.5400000000000009</v>
      </c>
      <c r="N37" s="11">
        <v>0.63500000000000001</v>
      </c>
    </row>
    <row r="38" spans="1:14" x14ac:dyDescent="0.3">
      <c r="A38" s="16" t="s">
        <v>129</v>
      </c>
      <c r="B38" s="8">
        <v>33</v>
      </c>
      <c r="C38" s="17" t="s">
        <v>143</v>
      </c>
      <c r="D38" s="17" t="s">
        <v>145</v>
      </c>
      <c r="E38" s="17" t="s">
        <v>62</v>
      </c>
      <c r="F38" s="17" t="s">
        <v>17</v>
      </c>
      <c r="G38" s="8">
        <v>2014</v>
      </c>
      <c r="H38" s="18">
        <v>43435</v>
      </c>
      <c r="I38" s="28">
        <f t="shared" si="0"/>
        <v>2018</v>
      </c>
      <c r="J38" s="8">
        <v>25</v>
      </c>
      <c r="K38" s="8">
        <v>106700</v>
      </c>
      <c r="L38" s="17" t="s">
        <v>39</v>
      </c>
      <c r="M38" s="8">
        <v>9.5400000000000009</v>
      </c>
      <c r="N38" s="10">
        <v>0.63500000000000001</v>
      </c>
    </row>
    <row r="39" spans="1:14" x14ac:dyDescent="0.3">
      <c r="A39" s="19" t="s">
        <v>135</v>
      </c>
      <c r="B39" s="9">
        <v>4</v>
      </c>
      <c r="C39" s="20" t="s">
        <v>143</v>
      </c>
      <c r="D39" s="20" t="s">
        <v>146</v>
      </c>
      <c r="E39" s="20" t="s">
        <v>62</v>
      </c>
      <c r="F39" s="20" t="s">
        <v>17</v>
      </c>
      <c r="G39" s="9">
        <v>2015</v>
      </c>
      <c r="H39" s="21">
        <v>43800</v>
      </c>
      <c r="I39" s="28">
        <f t="shared" si="0"/>
        <v>2019</v>
      </c>
      <c r="J39" s="9">
        <v>10</v>
      </c>
      <c r="K39" s="9">
        <v>122570</v>
      </c>
      <c r="L39" s="20" t="s">
        <v>39</v>
      </c>
      <c r="M39" s="9">
        <v>9.5400000000000009</v>
      </c>
      <c r="N39" s="11">
        <v>0.63500000000000001</v>
      </c>
    </row>
    <row r="40" spans="1:14" x14ac:dyDescent="0.3">
      <c r="A40" s="16" t="s">
        <v>135</v>
      </c>
      <c r="B40" s="8">
        <v>5</v>
      </c>
      <c r="C40" s="17" t="s">
        <v>143</v>
      </c>
      <c r="D40" s="17" t="s">
        <v>147</v>
      </c>
      <c r="E40" s="17" t="s">
        <v>62</v>
      </c>
      <c r="F40" s="17" t="s">
        <v>17</v>
      </c>
      <c r="G40" s="8">
        <v>2015</v>
      </c>
      <c r="H40" s="18">
        <v>43800</v>
      </c>
      <c r="I40" s="28">
        <f t="shared" si="0"/>
        <v>2019</v>
      </c>
      <c r="J40" s="8">
        <v>15</v>
      </c>
      <c r="K40" s="8">
        <v>122570</v>
      </c>
      <c r="L40" s="17" t="s">
        <v>39</v>
      </c>
      <c r="M40" s="8">
        <v>9.5400000000000009</v>
      </c>
      <c r="N40" s="10">
        <v>0.63500000000000001</v>
      </c>
    </row>
    <row r="41" spans="1:14" x14ac:dyDescent="0.3">
      <c r="A41" s="19" t="s">
        <v>13</v>
      </c>
      <c r="B41" s="9">
        <v>23</v>
      </c>
      <c r="C41" s="20" t="s">
        <v>36</v>
      </c>
      <c r="D41" s="20" t="s">
        <v>46</v>
      </c>
      <c r="E41" s="20" t="s">
        <v>47</v>
      </c>
      <c r="F41" s="20" t="s">
        <v>17</v>
      </c>
      <c r="G41" s="9">
        <v>2013</v>
      </c>
      <c r="H41" s="21">
        <v>42735</v>
      </c>
      <c r="I41" s="28">
        <f t="shared" si="0"/>
        <v>2016</v>
      </c>
      <c r="J41" s="9">
        <v>15</v>
      </c>
      <c r="K41" s="9">
        <v>110717</v>
      </c>
      <c r="L41" s="20" t="s">
        <v>39</v>
      </c>
      <c r="M41" s="9">
        <v>9.5400000000000009</v>
      </c>
      <c r="N41" s="11">
        <v>0.63500000000000001</v>
      </c>
    </row>
    <row r="42" spans="1:14" x14ac:dyDescent="0.3">
      <c r="A42" s="16" t="s">
        <v>13</v>
      </c>
      <c r="B42" s="8">
        <v>24</v>
      </c>
      <c r="C42" s="17" t="s">
        <v>36</v>
      </c>
      <c r="D42" s="17" t="s">
        <v>48</v>
      </c>
      <c r="E42" s="17" t="s">
        <v>47</v>
      </c>
      <c r="F42" s="17" t="s">
        <v>17</v>
      </c>
      <c r="G42" s="8">
        <v>2013</v>
      </c>
      <c r="H42" s="18">
        <v>42735</v>
      </c>
      <c r="I42" s="28">
        <f t="shared" si="0"/>
        <v>2016</v>
      </c>
      <c r="J42" s="8">
        <v>15</v>
      </c>
      <c r="K42" s="8">
        <v>110719</v>
      </c>
      <c r="L42" s="17" t="s">
        <v>39</v>
      </c>
      <c r="M42" s="8">
        <v>9.5400000000000009</v>
      </c>
      <c r="N42" s="10">
        <v>0.63500000000000001</v>
      </c>
    </row>
    <row r="43" spans="1:14" x14ac:dyDescent="0.3">
      <c r="A43" s="19" t="s">
        <v>13</v>
      </c>
      <c r="B43" s="9">
        <v>28</v>
      </c>
      <c r="C43" s="20" t="s">
        <v>36</v>
      </c>
      <c r="D43" s="20" t="s">
        <v>49</v>
      </c>
      <c r="E43" s="20" t="s">
        <v>47</v>
      </c>
      <c r="F43" s="20" t="s">
        <v>17</v>
      </c>
      <c r="G43" s="9">
        <v>2013</v>
      </c>
      <c r="H43" s="21">
        <v>43100</v>
      </c>
      <c r="I43" s="28">
        <f t="shared" si="0"/>
        <v>2017</v>
      </c>
      <c r="J43" s="9">
        <v>15</v>
      </c>
      <c r="K43" s="9">
        <v>108505</v>
      </c>
      <c r="L43" s="20" t="s">
        <v>39</v>
      </c>
      <c r="M43" s="9">
        <v>9.5400000000000009</v>
      </c>
      <c r="N43" s="11">
        <v>0.63500000000000001</v>
      </c>
    </row>
    <row r="44" spans="1:14" x14ac:dyDescent="0.3">
      <c r="A44" s="16" t="s">
        <v>13</v>
      </c>
      <c r="B44" s="8">
        <v>29</v>
      </c>
      <c r="C44" s="17" t="s">
        <v>36</v>
      </c>
      <c r="D44" s="17" t="s">
        <v>50</v>
      </c>
      <c r="E44" s="17" t="s">
        <v>47</v>
      </c>
      <c r="F44" s="17" t="s">
        <v>17</v>
      </c>
      <c r="G44" s="8">
        <v>2013</v>
      </c>
      <c r="H44" s="18">
        <v>43100</v>
      </c>
      <c r="I44" s="28">
        <f t="shared" si="0"/>
        <v>2017</v>
      </c>
      <c r="J44" s="8">
        <v>15</v>
      </c>
      <c r="K44" s="8">
        <v>108506</v>
      </c>
      <c r="L44" s="17" t="s">
        <v>39</v>
      </c>
      <c r="M44" s="8">
        <v>9.5400000000000009</v>
      </c>
      <c r="N44" s="10">
        <v>0.63500000000000001</v>
      </c>
    </row>
    <row r="45" spans="1:14" x14ac:dyDescent="0.3">
      <c r="A45" s="19" t="s">
        <v>13</v>
      </c>
      <c r="B45" s="9">
        <v>30</v>
      </c>
      <c r="C45" s="20" t="s">
        <v>14</v>
      </c>
      <c r="D45" s="20" t="s">
        <v>51</v>
      </c>
      <c r="E45" s="20" t="s">
        <v>47</v>
      </c>
      <c r="F45" s="20" t="s">
        <v>17</v>
      </c>
      <c r="G45" s="9">
        <v>2013</v>
      </c>
      <c r="H45" s="21">
        <v>43100</v>
      </c>
      <c r="I45" s="28">
        <f t="shared" si="0"/>
        <v>2017</v>
      </c>
      <c r="J45" s="9">
        <v>15</v>
      </c>
      <c r="K45" s="9">
        <v>108590</v>
      </c>
      <c r="L45" s="20" t="s">
        <v>39</v>
      </c>
      <c r="M45" s="9">
        <v>9.5400000000000009</v>
      </c>
      <c r="N45" s="11">
        <v>0.63500000000000001</v>
      </c>
    </row>
    <row r="46" spans="1:14" x14ac:dyDescent="0.3">
      <c r="A46" s="16" t="s">
        <v>129</v>
      </c>
      <c r="B46" s="8">
        <v>26</v>
      </c>
      <c r="C46" s="17" t="s">
        <v>143</v>
      </c>
      <c r="D46" s="17" t="s">
        <v>148</v>
      </c>
      <c r="E46" s="17" t="s">
        <v>47</v>
      </c>
      <c r="F46" s="17" t="s">
        <v>17</v>
      </c>
      <c r="G46" s="8">
        <v>2014</v>
      </c>
      <c r="H46" s="18">
        <v>43435</v>
      </c>
      <c r="I46" s="28">
        <f t="shared" si="0"/>
        <v>2018</v>
      </c>
      <c r="J46" s="8">
        <v>25</v>
      </c>
      <c r="K46" s="8">
        <v>106300</v>
      </c>
      <c r="L46" s="17" t="s">
        <v>39</v>
      </c>
      <c r="M46" s="8">
        <v>9.5400000000000009</v>
      </c>
      <c r="N46" s="10">
        <v>0.63500000000000001</v>
      </c>
    </row>
    <row r="47" spans="1:14" x14ac:dyDescent="0.3">
      <c r="A47" s="19" t="s">
        <v>13</v>
      </c>
      <c r="B47" s="9">
        <v>25</v>
      </c>
      <c r="C47" s="20" t="s">
        <v>36</v>
      </c>
      <c r="D47" s="20" t="s">
        <v>57</v>
      </c>
      <c r="E47" s="20" t="s">
        <v>58</v>
      </c>
      <c r="F47" s="20" t="s">
        <v>17</v>
      </c>
      <c r="G47" s="9">
        <v>2013</v>
      </c>
      <c r="H47" s="21">
        <v>43100</v>
      </c>
      <c r="I47" s="28">
        <f t="shared" si="0"/>
        <v>2017</v>
      </c>
      <c r="J47" s="9">
        <v>15</v>
      </c>
      <c r="K47" s="9">
        <v>108502</v>
      </c>
      <c r="L47" s="20" t="s">
        <v>39</v>
      </c>
      <c r="M47" s="9">
        <v>9.5400000000000009</v>
      </c>
      <c r="N47" s="11">
        <v>0.63500000000000001</v>
      </c>
    </row>
    <row r="48" spans="1:14" x14ac:dyDescent="0.3">
      <c r="A48" s="16" t="s">
        <v>13</v>
      </c>
      <c r="B48" s="8">
        <v>26</v>
      </c>
      <c r="C48" s="17" t="s">
        <v>36</v>
      </c>
      <c r="D48" s="17" t="s">
        <v>59</v>
      </c>
      <c r="E48" s="17" t="s">
        <v>58</v>
      </c>
      <c r="F48" s="17" t="s">
        <v>17</v>
      </c>
      <c r="G48" s="8">
        <v>2013</v>
      </c>
      <c r="H48" s="18">
        <v>43100</v>
      </c>
      <c r="I48" s="28">
        <f t="shared" si="0"/>
        <v>2017</v>
      </c>
      <c r="J48" s="8">
        <v>15</v>
      </c>
      <c r="K48" s="8">
        <v>108503</v>
      </c>
      <c r="L48" s="17" t="s">
        <v>39</v>
      </c>
      <c r="M48" s="8">
        <v>9.5400000000000009</v>
      </c>
      <c r="N48" s="10">
        <v>0.63500000000000001</v>
      </c>
    </row>
    <row r="49" spans="1:14" x14ac:dyDescent="0.3">
      <c r="A49" s="19" t="s">
        <v>13</v>
      </c>
      <c r="B49" s="9">
        <v>27</v>
      </c>
      <c r="C49" s="20" t="s">
        <v>36</v>
      </c>
      <c r="D49" s="20" t="s">
        <v>60</v>
      </c>
      <c r="E49" s="20" t="s">
        <v>58</v>
      </c>
      <c r="F49" s="20" t="s">
        <v>17</v>
      </c>
      <c r="G49" s="9">
        <v>2013</v>
      </c>
      <c r="H49" s="21">
        <v>43100</v>
      </c>
      <c r="I49" s="28">
        <f t="shared" si="0"/>
        <v>2017</v>
      </c>
      <c r="J49" s="9">
        <v>15</v>
      </c>
      <c r="K49" s="9">
        <v>108504</v>
      </c>
      <c r="L49" s="20" t="s">
        <v>39</v>
      </c>
      <c r="M49" s="9">
        <v>9.5400000000000009</v>
      </c>
      <c r="N49" s="11">
        <v>0.63500000000000001</v>
      </c>
    </row>
    <row r="50" spans="1:14" x14ac:dyDescent="0.3">
      <c r="A50" s="16" t="s">
        <v>135</v>
      </c>
      <c r="B50" s="8">
        <v>3</v>
      </c>
      <c r="C50" s="17" t="s">
        <v>143</v>
      </c>
      <c r="D50" s="17" t="s">
        <v>149</v>
      </c>
      <c r="E50" s="17" t="s">
        <v>58</v>
      </c>
      <c r="F50" s="17" t="s">
        <v>17</v>
      </c>
      <c r="G50" s="8">
        <v>2015</v>
      </c>
      <c r="H50" s="18">
        <v>43800</v>
      </c>
      <c r="I50" s="28">
        <f t="shared" si="0"/>
        <v>2019</v>
      </c>
      <c r="J50" s="8">
        <v>25</v>
      </c>
      <c r="K50" s="8">
        <v>122570</v>
      </c>
      <c r="L50" s="17" t="s">
        <v>39</v>
      </c>
      <c r="M50" s="8">
        <v>9.5400000000000009</v>
      </c>
      <c r="N50" s="10">
        <v>0.63500000000000001</v>
      </c>
    </row>
    <row r="51" spans="1:14" x14ac:dyDescent="0.3">
      <c r="A51" s="19" t="s">
        <v>129</v>
      </c>
      <c r="B51" s="9">
        <v>4</v>
      </c>
      <c r="C51" s="20" t="s">
        <v>143</v>
      </c>
      <c r="D51" s="20" t="s">
        <v>150</v>
      </c>
      <c r="E51" s="20" t="s">
        <v>97</v>
      </c>
      <c r="F51" s="20" t="s">
        <v>17</v>
      </c>
      <c r="G51" s="9">
        <v>2014</v>
      </c>
      <c r="H51" s="21">
        <v>42705</v>
      </c>
      <c r="I51" s="28">
        <f t="shared" si="0"/>
        <v>2016</v>
      </c>
      <c r="J51" s="9">
        <v>25</v>
      </c>
      <c r="K51" s="9">
        <v>111000</v>
      </c>
      <c r="L51" s="20" t="s">
        <v>25</v>
      </c>
      <c r="M51" s="9">
        <v>9.68</v>
      </c>
      <c r="N51" s="11">
        <v>0.73499999999999999</v>
      </c>
    </row>
    <row r="52" spans="1:14" x14ac:dyDescent="0.3">
      <c r="A52" s="16" t="s">
        <v>129</v>
      </c>
      <c r="B52" s="8">
        <v>9</v>
      </c>
      <c r="C52" s="17" t="s">
        <v>143</v>
      </c>
      <c r="D52" s="17" t="s">
        <v>151</v>
      </c>
      <c r="E52" s="17" t="s">
        <v>97</v>
      </c>
      <c r="F52" s="17" t="s">
        <v>17</v>
      </c>
      <c r="G52" s="8">
        <v>2014</v>
      </c>
      <c r="H52" s="18">
        <v>43070</v>
      </c>
      <c r="I52" s="28">
        <f t="shared" si="0"/>
        <v>2017</v>
      </c>
      <c r="J52" s="8">
        <v>25</v>
      </c>
      <c r="K52" s="8">
        <v>107400</v>
      </c>
      <c r="L52" s="17" t="s">
        <v>25</v>
      </c>
      <c r="M52" s="8">
        <v>9.68</v>
      </c>
      <c r="N52" s="10">
        <v>0.73499999999999999</v>
      </c>
    </row>
    <row r="53" spans="1:14" x14ac:dyDescent="0.3">
      <c r="A53" s="19" t="s">
        <v>129</v>
      </c>
      <c r="B53" s="9">
        <v>19</v>
      </c>
      <c r="C53" s="20" t="s">
        <v>143</v>
      </c>
      <c r="D53" s="20" t="s">
        <v>152</v>
      </c>
      <c r="E53" s="20" t="s">
        <v>97</v>
      </c>
      <c r="F53" s="20" t="s">
        <v>17</v>
      </c>
      <c r="G53" s="9">
        <v>2014</v>
      </c>
      <c r="H53" s="21">
        <v>43435</v>
      </c>
      <c r="I53" s="28">
        <f t="shared" si="0"/>
        <v>2018</v>
      </c>
      <c r="J53" s="9">
        <v>25</v>
      </c>
      <c r="K53" s="9">
        <v>106050</v>
      </c>
      <c r="L53" s="20" t="s">
        <v>25</v>
      </c>
      <c r="M53" s="9">
        <v>9.68</v>
      </c>
      <c r="N53" s="11">
        <v>0.73499999999999999</v>
      </c>
    </row>
    <row r="54" spans="1:14" x14ac:dyDescent="0.3">
      <c r="A54" s="16" t="s">
        <v>129</v>
      </c>
      <c r="B54" s="8">
        <v>8</v>
      </c>
      <c r="C54" s="17" t="s">
        <v>123</v>
      </c>
      <c r="D54" s="17" t="s">
        <v>153</v>
      </c>
      <c r="E54" s="17" t="s">
        <v>99</v>
      </c>
      <c r="F54" s="17" t="s">
        <v>17</v>
      </c>
      <c r="G54" s="8">
        <v>2014</v>
      </c>
      <c r="H54" s="18">
        <v>43070</v>
      </c>
      <c r="I54" s="28">
        <f t="shared" si="0"/>
        <v>2017</v>
      </c>
      <c r="J54" s="8">
        <v>10</v>
      </c>
      <c r="K54" s="8">
        <v>107330</v>
      </c>
      <c r="L54" s="17" t="s">
        <v>25</v>
      </c>
      <c r="M54" s="8">
        <v>9.68</v>
      </c>
      <c r="N54" s="10">
        <v>0.73499999999999999</v>
      </c>
    </row>
    <row r="55" spans="1:14" x14ac:dyDescent="0.3">
      <c r="A55" s="19" t="s">
        <v>129</v>
      </c>
      <c r="B55" s="9">
        <v>14</v>
      </c>
      <c r="C55" s="20" t="s">
        <v>123</v>
      </c>
      <c r="D55" s="20" t="s">
        <v>154</v>
      </c>
      <c r="E55" s="20" t="s">
        <v>99</v>
      </c>
      <c r="F55" s="20" t="s">
        <v>17</v>
      </c>
      <c r="G55" s="9">
        <v>2014</v>
      </c>
      <c r="H55" s="21">
        <v>43070</v>
      </c>
      <c r="I55" s="28">
        <f t="shared" si="0"/>
        <v>2017</v>
      </c>
      <c r="J55" s="9">
        <v>15</v>
      </c>
      <c r="K55" s="9">
        <v>108032</v>
      </c>
      <c r="L55" s="20" t="s">
        <v>25</v>
      </c>
      <c r="M55" s="9">
        <v>9.68</v>
      </c>
      <c r="N55" s="11">
        <v>0.73499999999999999</v>
      </c>
    </row>
    <row r="56" spans="1:14" x14ac:dyDescent="0.3">
      <c r="A56" s="16" t="s">
        <v>129</v>
      </c>
      <c r="B56" s="8">
        <v>28</v>
      </c>
      <c r="C56" s="17" t="s">
        <v>123</v>
      </c>
      <c r="D56" s="17" t="s">
        <v>155</v>
      </c>
      <c r="E56" s="17" t="s">
        <v>99</v>
      </c>
      <c r="F56" s="17" t="s">
        <v>17</v>
      </c>
      <c r="G56" s="8">
        <v>2014</v>
      </c>
      <c r="H56" s="18">
        <v>43435</v>
      </c>
      <c r="I56" s="28">
        <f t="shared" si="0"/>
        <v>2018</v>
      </c>
      <c r="J56" s="8">
        <v>15</v>
      </c>
      <c r="K56" s="8">
        <v>106429</v>
      </c>
      <c r="L56" s="17" t="s">
        <v>25</v>
      </c>
      <c r="M56" s="8">
        <v>9.68</v>
      </c>
      <c r="N56" s="10">
        <v>0.73499999999999999</v>
      </c>
    </row>
    <row r="57" spans="1:14" x14ac:dyDescent="0.3">
      <c r="A57" s="19" t="s">
        <v>129</v>
      </c>
      <c r="B57" s="9">
        <v>1</v>
      </c>
      <c r="C57" s="20" t="s">
        <v>156</v>
      </c>
      <c r="D57" s="20" t="s">
        <v>157</v>
      </c>
      <c r="E57" s="20" t="s">
        <v>158</v>
      </c>
      <c r="F57" s="20" t="s">
        <v>17</v>
      </c>
      <c r="G57" s="9">
        <v>2014</v>
      </c>
      <c r="H57" s="21">
        <v>42156</v>
      </c>
      <c r="I57" s="28">
        <f t="shared" si="0"/>
        <v>2015</v>
      </c>
      <c r="J57" s="9">
        <v>5</v>
      </c>
      <c r="K57" s="9">
        <v>60768</v>
      </c>
      <c r="L57" s="20" t="s">
        <v>39</v>
      </c>
      <c r="M57" s="9">
        <v>9.5400000000000009</v>
      </c>
      <c r="N57" s="11">
        <v>0.63500000000000001</v>
      </c>
    </row>
    <row r="58" spans="1:14" x14ac:dyDescent="0.3">
      <c r="A58" s="16" t="s">
        <v>129</v>
      </c>
      <c r="B58" s="8">
        <v>2</v>
      </c>
      <c r="C58" s="17" t="s">
        <v>156</v>
      </c>
      <c r="D58" s="17" t="s">
        <v>159</v>
      </c>
      <c r="E58" s="17" t="s">
        <v>158</v>
      </c>
      <c r="F58" s="17" t="s">
        <v>17</v>
      </c>
      <c r="G58" s="8">
        <v>2014</v>
      </c>
      <c r="H58" s="18">
        <v>42339</v>
      </c>
      <c r="I58" s="28">
        <f t="shared" si="0"/>
        <v>2015</v>
      </c>
      <c r="J58" s="8">
        <v>5</v>
      </c>
      <c r="K58" s="8">
        <v>79513</v>
      </c>
      <c r="L58" s="17" t="s">
        <v>39</v>
      </c>
      <c r="M58" s="8">
        <v>9.5400000000000009</v>
      </c>
      <c r="N58" s="10">
        <v>0.63500000000000001</v>
      </c>
    </row>
    <row r="59" spans="1:14" x14ac:dyDescent="0.3">
      <c r="A59" s="19" t="s">
        <v>129</v>
      </c>
      <c r="B59" s="9">
        <v>10</v>
      </c>
      <c r="C59" s="20" t="s">
        <v>123</v>
      </c>
      <c r="D59" s="20" t="s">
        <v>160</v>
      </c>
      <c r="E59" s="20" t="s">
        <v>112</v>
      </c>
      <c r="F59" s="20" t="s">
        <v>17</v>
      </c>
      <c r="G59" s="9">
        <v>2014</v>
      </c>
      <c r="H59" s="21">
        <v>43070</v>
      </c>
      <c r="I59" s="28">
        <f t="shared" si="0"/>
        <v>2017</v>
      </c>
      <c r="J59" s="9">
        <v>10</v>
      </c>
      <c r="K59" s="9">
        <v>107564</v>
      </c>
      <c r="L59" s="20" t="s">
        <v>31</v>
      </c>
      <c r="M59" s="9">
        <v>9.0499999999999989</v>
      </c>
      <c r="N59" s="11">
        <v>0.64300000000000002</v>
      </c>
    </row>
    <row r="60" spans="1:14" x14ac:dyDescent="0.3">
      <c r="A60" s="16" t="s">
        <v>129</v>
      </c>
      <c r="B60" s="8">
        <v>24</v>
      </c>
      <c r="C60" s="17" t="s">
        <v>130</v>
      </c>
      <c r="D60" s="17" t="s">
        <v>161</v>
      </c>
      <c r="E60" s="17" t="s">
        <v>112</v>
      </c>
      <c r="F60" s="17" t="s">
        <v>17</v>
      </c>
      <c r="G60" s="8">
        <v>2014</v>
      </c>
      <c r="H60" s="18">
        <v>43435</v>
      </c>
      <c r="I60" s="28">
        <f t="shared" si="0"/>
        <v>2018</v>
      </c>
      <c r="J60" s="8">
        <v>15</v>
      </c>
      <c r="K60" s="8">
        <v>106292</v>
      </c>
      <c r="L60" s="17" t="s">
        <v>31</v>
      </c>
      <c r="M60" s="8">
        <v>9.0499999999999989</v>
      </c>
      <c r="N60" s="10">
        <v>0.64300000000000002</v>
      </c>
    </row>
    <row r="61" spans="1:14" x14ac:dyDescent="0.3">
      <c r="A61" s="19" t="s">
        <v>129</v>
      </c>
      <c r="B61" s="9">
        <v>27</v>
      </c>
      <c r="C61" s="20" t="s">
        <v>130</v>
      </c>
      <c r="D61" s="20" t="s">
        <v>162</v>
      </c>
      <c r="E61" s="20" t="s">
        <v>112</v>
      </c>
      <c r="F61" s="20" t="s">
        <v>17</v>
      </c>
      <c r="G61" s="9">
        <v>2014</v>
      </c>
      <c r="H61" s="21">
        <v>43435</v>
      </c>
      <c r="I61" s="28">
        <f t="shared" si="0"/>
        <v>2018</v>
      </c>
      <c r="J61" s="9">
        <v>15</v>
      </c>
      <c r="K61" s="9">
        <v>106390</v>
      </c>
      <c r="L61" s="20" t="s">
        <v>31</v>
      </c>
      <c r="M61" s="9">
        <v>9.0499999999999989</v>
      </c>
      <c r="N61" s="11">
        <v>0.64300000000000002</v>
      </c>
    </row>
    <row r="62" spans="1:14" x14ac:dyDescent="0.3">
      <c r="A62" s="16" t="s">
        <v>129</v>
      </c>
      <c r="B62" s="8">
        <v>23</v>
      </c>
      <c r="C62" s="17" t="s">
        <v>163</v>
      </c>
      <c r="D62" s="17" t="s">
        <v>164</v>
      </c>
      <c r="E62" s="17" t="s">
        <v>165</v>
      </c>
      <c r="F62" s="17" t="s">
        <v>17</v>
      </c>
      <c r="G62" s="8">
        <v>2014</v>
      </c>
      <c r="H62" s="18">
        <v>43435</v>
      </c>
      <c r="I62" s="28">
        <f t="shared" si="0"/>
        <v>2018</v>
      </c>
      <c r="J62" s="8">
        <v>15</v>
      </c>
      <c r="K62" s="8">
        <v>106194</v>
      </c>
      <c r="L62" s="17" t="s">
        <v>31</v>
      </c>
      <c r="M62" s="8">
        <v>9.0499999999999989</v>
      </c>
      <c r="N62" s="10">
        <v>0.64300000000000002</v>
      </c>
    </row>
    <row r="63" spans="1:14" x14ac:dyDescent="0.3">
      <c r="A63" s="19" t="s">
        <v>129</v>
      </c>
      <c r="B63" s="9">
        <v>11</v>
      </c>
      <c r="C63" s="20" t="s">
        <v>130</v>
      </c>
      <c r="D63" s="20" t="s">
        <v>166</v>
      </c>
      <c r="E63" s="20" t="s">
        <v>167</v>
      </c>
      <c r="F63" s="20" t="s">
        <v>17</v>
      </c>
      <c r="G63" s="9">
        <v>2014</v>
      </c>
      <c r="H63" s="21">
        <v>43070</v>
      </c>
      <c r="I63" s="28">
        <f t="shared" si="0"/>
        <v>2017</v>
      </c>
      <c r="J63" s="9">
        <v>15</v>
      </c>
      <c r="K63" s="9">
        <v>107700</v>
      </c>
      <c r="L63" s="20" t="s">
        <v>67</v>
      </c>
      <c r="M63" s="9">
        <v>25.919999999999995</v>
      </c>
      <c r="N63" s="11">
        <v>0.71699999999999997</v>
      </c>
    </row>
    <row r="64" spans="1:14" x14ac:dyDescent="0.3">
      <c r="A64" s="16" t="s">
        <v>129</v>
      </c>
      <c r="B64" s="8">
        <v>16</v>
      </c>
      <c r="C64" s="17" t="s">
        <v>163</v>
      </c>
      <c r="D64" s="17" t="s">
        <v>168</v>
      </c>
      <c r="E64" s="17" t="s">
        <v>167</v>
      </c>
      <c r="F64" s="17" t="s">
        <v>17</v>
      </c>
      <c r="G64" s="8">
        <v>2014</v>
      </c>
      <c r="H64" s="18">
        <v>43435</v>
      </c>
      <c r="I64" s="28">
        <f t="shared" si="0"/>
        <v>2018</v>
      </c>
      <c r="J64" s="8">
        <v>15</v>
      </c>
      <c r="K64" s="8">
        <v>105900</v>
      </c>
      <c r="L64" s="17" t="s">
        <v>67</v>
      </c>
      <c r="M64" s="8">
        <v>25.919999999999995</v>
      </c>
      <c r="N64" s="10">
        <v>0.71699999999999997</v>
      </c>
    </row>
    <row r="65" spans="1:14" x14ac:dyDescent="0.3">
      <c r="A65" s="19" t="s">
        <v>129</v>
      </c>
      <c r="B65" s="9">
        <v>18</v>
      </c>
      <c r="C65" s="20" t="s">
        <v>163</v>
      </c>
      <c r="D65" s="20" t="s">
        <v>169</v>
      </c>
      <c r="E65" s="20" t="s">
        <v>167</v>
      </c>
      <c r="F65" s="20" t="s">
        <v>17</v>
      </c>
      <c r="G65" s="9">
        <v>2014</v>
      </c>
      <c r="H65" s="21">
        <v>43435</v>
      </c>
      <c r="I65" s="28">
        <f t="shared" si="0"/>
        <v>2018</v>
      </c>
      <c r="J65" s="9">
        <v>15</v>
      </c>
      <c r="K65" s="9">
        <v>105998</v>
      </c>
      <c r="L65" s="20" t="s">
        <v>67</v>
      </c>
      <c r="M65" s="9">
        <v>25.919999999999995</v>
      </c>
      <c r="N65" s="11">
        <v>0.71699999999999997</v>
      </c>
    </row>
    <row r="66" spans="1:14" x14ac:dyDescent="0.3">
      <c r="A66" s="16" t="s">
        <v>129</v>
      </c>
      <c r="B66" s="8">
        <v>21</v>
      </c>
      <c r="C66" s="17" t="s">
        <v>163</v>
      </c>
      <c r="D66" s="17" t="s">
        <v>170</v>
      </c>
      <c r="E66" s="17" t="s">
        <v>167</v>
      </c>
      <c r="F66" s="17" t="s">
        <v>17</v>
      </c>
      <c r="G66" s="8">
        <v>2014</v>
      </c>
      <c r="H66" s="18">
        <v>43435</v>
      </c>
      <c r="I66" s="28">
        <f t="shared" si="0"/>
        <v>2018</v>
      </c>
      <c r="J66" s="8">
        <v>15</v>
      </c>
      <c r="K66" s="8">
        <v>106096</v>
      </c>
      <c r="L66" s="17" t="s">
        <v>67</v>
      </c>
      <c r="M66" s="8">
        <v>25.919999999999995</v>
      </c>
      <c r="N66" s="10">
        <v>0.71699999999999997</v>
      </c>
    </row>
    <row r="67" spans="1:14" x14ac:dyDescent="0.3">
      <c r="A67" s="19" t="s">
        <v>129</v>
      </c>
      <c r="B67" s="9">
        <v>12</v>
      </c>
      <c r="C67" s="20" t="s">
        <v>123</v>
      </c>
      <c r="D67" s="20" t="s">
        <v>171</v>
      </c>
      <c r="E67" s="20" t="s">
        <v>119</v>
      </c>
      <c r="F67" s="20" t="s">
        <v>17</v>
      </c>
      <c r="G67" s="9">
        <v>2014</v>
      </c>
      <c r="H67" s="21">
        <v>43070</v>
      </c>
      <c r="I67" s="28">
        <f t="shared" ref="I67:I116" si="1">YEAR(H67)</f>
        <v>2017</v>
      </c>
      <c r="J67" s="9">
        <v>10</v>
      </c>
      <c r="K67" s="9">
        <v>107798</v>
      </c>
      <c r="L67" s="20" t="s">
        <v>31</v>
      </c>
      <c r="M67" s="9">
        <v>9.0499999999999989</v>
      </c>
      <c r="N67" s="11">
        <v>0.64300000000000002</v>
      </c>
    </row>
    <row r="68" spans="1:14" x14ac:dyDescent="0.3">
      <c r="A68" s="16" t="s">
        <v>129</v>
      </c>
      <c r="B68" s="8">
        <v>15</v>
      </c>
      <c r="C68" s="17" t="s">
        <v>123</v>
      </c>
      <c r="D68" s="17" t="s">
        <v>172</v>
      </c>
      <c r="E68" s="17" t="s">
        <v>115</v>
      </c>
      <c r="F68" s="17" t="s">
        <v>17</v>
      </c>
      <c r="G68" s="8">
        <v>2014</v>
      </c>
      <c r="H68" s="18">
        <v>43070</v>
      </c>
      <c r="I68" s="28">
        <f t="shared" si="1"/>
        <v>2017</v>
      </c>
      <c r="J68" s="8">
        <v>10</v>
      </c>
      <c r="K68" s="8">
        <v>108266</v>
      </c>
      <c r="L68" s="17" t="s">
        <v>31</v>
      </c>
      <c r="M68" s="8">
        <v>9.0499999999999989</v>
      </c>
      <c r="N68" s="10">
        <v>0.64300000000000002</v>
      </c>
    </row>
    <row r="69" spans="1:14" x14ac:dyDescent="0.3">
      <c r="A69" s="19" t="s">
        <v>129</v>
      </c>
      <c r="B69" s="9">
        <v>29</v>
      </c>
      <c r="C69" s="20" t="s">
        <v>130</v>
      </c>
      <c r="D69" s="20" t="s">
        <v>173</v>
      </c>
      <c r="E69" s="20" t="s">
        <v>115</v>
      </c>
      <c r="F69" s="20" t="s">
        <v>17</v>
      </c>
      <c r="G69" s="9">
        <v>2014</v>
      </c>
      <c r="H69" s="21">
        <v>43435</v>
      </c>
      <c r="I69" s="28">
        <f t="shared" si="1"/>
        <v>2018</v>
      </c>
      <c r="J69" s="9">
        <v>15</v>
      </c>
      <c r="K69" s="9">
        <v>106488</v>
      </c>
      <c r="L69" s="20" t="s">
        <v>31</v>
      </c>
      <c r="M69" s="9">
        <v>9.0499999999999989</v>
      </c>
      <c r="N69" s="11">
        <v>0.64300000000000002</v>
      </c>
    </row>
    <row r="70" spans="1:14" x14ac:dyDescent="0.3">
      <c r="A70" s="16" t="s">
        <v>129</v>
      </c>
      <c r="B70" s="8">
        <v>30</v>
      </c>
      <c r="C70" s="17" t="s">
        <v>123</v>
      </c>
      <c r="D70" s="17" t="s">
        <v>174</v>
      </c>
      <c r="E70" s="17" t="s">
        <v>115</v>
      </c>
      <c r="F70" s="17" t="s">
        <v>17</v>
      </c>
      <c r="G70" s="8">
        <v>2014</v>
      </c>
      <c r="H70" s="18">
        <v>43435</v>
      </c>
      <c r="I70" s="28">
        <f t="shared" si="1"/>
        <v>2018</v>
      </c>
      <c r="J70" s="8">
        <v>15</v>
      </c>
      <c r="K70" s="8">
        <v>106555</v>
      </c>
      <c r="L70" s="17" t="s">
        <v>31</v>
      </c>
      <c r="M70" s="8">
        <v>9.0499999999999989</v>
      </c>
      <c r="N70" s="10">
        <v>0.64300000000000002</v>
      </c>
    </row>
    <row r="71" spans="1:14" x14ac:dyDescent="0.3">
      <c r="A71" s="19" t="s">
        <v>129</v>
      </c>
      <c r="B71" s="9">
        <v>31</v>
      </c>
      <c r="C71" s="20" t="s">
        <v>130</v>
      </c>
      <c r="D71" s="20" t="s">
        <v>175</v>
      </c>
      <c r="E71" s="20" t="s">
        <v>115</v>
      </c>
      <c r="F71" s="20" t="s">
        <v>17</v>
      </c>
      <c r="G71" s="9">
        <v>2014</v>
      </c>
      <c r="H71" s="21">
        <v>43435</v>
      </c>
      <c r="I71" s="28">
        <f t="shared" si="1"/>
        <v>2018</v>
      </c>
      <c r="J71" s="9">
        <v>15</v>
      </c>
      <c r="K71" s="9">
        <v>106586</v>
      </c>
      <c r="L71" s="20" t="s">
        <v>31</v>
      </c>
      <c r="M71" s="9">
        <v>9.0499999999999989</v>
      </c>
      <c r="N71" s="11">
        <v>0.64300000000000002</v>
      </c>
    </row>
    <row r="72" spans="1:14" x14ac:dyDescent="0.3">
      <c r="A72" s="16" t="s">
        <v>129</v>
      </c>
      <c r="B72" s="8">
        <v>32</v>
      </c>
      <c r="C72" s="17" t="s">
        <v>130</v>
      </c>
      <c r="D72" s="17" t="s">
        <v>176</v>
      </c>
      <c r="E72" s="17" t="s">
        <v>115</v>
      </c>
      <c r="F72" s="17" t="s">
        <v>17</v>
      </c>
      <c r="G72" s="8">
        <v>2014</v>
      </c>
      <c r="H72" s="18">
        <v>43435</v>
      </c>
      <c r="I72" s="28">
        <f t="shared" si="1"/>
        <v>2018</v>
      </c>
      <c r="J72" s="8">
        <v>15</v>
      </c>
      <c r="K72" s="8">
        <v>106684</v>
      </c>
      <c r="L72" s="17" t="s">
        <v>31</v>
      </c>
      <c r="M72" s="8">
        <v>9.0499999999999989</v>
      </c>
      <c r="N72" s="10">
        <v>0.64300000000000002</v>
      </c>
    </row>
    <row r="73" spans="1:14" x14ac:dyDescent="0.3">
      <c r="A73" s="19" t="s">
        <v>135</v>
      </c>
      <c r="B73" s="9">
        <v>7</v>
      </c>
      <c r="C73" s="20" t="s">
        <v>123</v>
      </c>
      <c r="D73" s="20" t="s">
        <v>177</v>
      </c>
      <c r="E73" s="20" t="s">
        <v>109</v>
      </c>
      <c r="F73" s="20" t="s">
        <v>17</v>
      </c>
      <c r="G73" s="9">
        <v>2015</v>
      </c>
      <c r="H73" s="21">
        <v>43800</v>
      </c>
      <c r="I73" s="28">
        <f t="shared" si="1"/>
        <v>2019</v>
      </c>
      <c r="J73" s="9">
        <v>10</v>
      </c>
      <c r="K73" s="9">
        <v>122574</v>
      </c>
      <c r="L73" s="20" t="s">
        <v>31</v>
      </c>
      <c r="M73" s="9">
        <v>9.0499999999999989</v>
      </c>
      <c r="N73" s="11">
        <v>0.64300000000000002</v>
      </c>
    </row>
    <row r="74" spans="1:14" x14ac:dyDescent="0.3">
      <c r="A74" s="16" t="s">
        <v>135</v>
      </c>
      <c r="B74" s="8">
        <v>8</v>
      </c>
      <c r="C74" s="17" t="s">
        <v>95</v>
      </c>
      <c r="D74" s="17" t="s">
        <v>139</v>
      </c>
      <c r="E74" s="17" t="s">
        <v>66</v>
      </c>
      <c r="F74" s="17" t="s">
        <v>17</v>
      </c>
      <c r="G74" s="8">
        <v>2015</v>
      </c>
      <c r="H74" s="18">
        <v>43525</v>
      </c>
      <c r="I74" s="28">
        <f t="shared" si="1"/>
        <v>2019</v>
      </c>
      <c r="J74" s="8">
        <v>60</v>
      </c>
      <c r="K74" s="8">
        <v>122574</v>
      </c>
      <c r="L74" s="17" t="s">
        <v>67</v>
      </c>
      <c r="M74" s="8">
        <v>25.919999999999995</v>
      </c>
      <c r="N74" s="10">
        <v>0.71699999999999997</v>
      </c>
    </row>
    <row r="75" spans="1:14" x14ac:dyDescent="0.3">
      <c r="A75" s="19" t="s">
        <v>135</v>
      </c>
      <c r="B75" s="9">
        <v>9</v>
      </c>
      <c r="C75" s="20" t="s">
        <v>123</v>
      </c>
      <c r="D75" s="20" t="s">
        <v>178</v>
      </c>
      <c r="E75" s="20" t="s">
        <v>119</v>
      </c>
      <c r="F75" s="20" t="s">
        <v>17</v>
      </c>
      <c r="G75" s="9">
        <v>2015</v>
      </c>
      <c r="H75" s="21">
        <v>43800</v>
      </c>
      <c r="I75" s="28">
        <f t="shared" si="1"/>
        <v>2019</v>
      </c>
      <c r="J75" s="9">
        <v>15</v>
      </c>
      <c r="K75" s="9">
        <v>122574</v>
      </c>
      <c r="L75" s="20" t="s">
        <v>31</v>
      </c>
      <c r="M75" s="9">
        <v>9.0499999999999989</v>
      </c>
      <c r="N75" s="11">
        <v>0.64300000000000002</v>
      </c>
    </row>
    <row r="76" spans="1:14" x14ac:dyDescent="0.3">
      <c r="A76" s="16" t="s">
        <v>135</v>
      </c>
      <c r="B76" s="8">
        <v>10</v>
      </c>
      <c r="C76" s="17" t="s">
        <v>95</v>
      </c>
      <c r="D76" s="17" t="s">
        <v>179</v>
      </c>
      <c r="E76" s="17" t="s">
        <v>66</v>
      </c>
      <c r="F76" s="17" t="s">
        <v>17</v>
      </c>
      <c r="G76" s="8">
        <v>2015</v>
      </c>
      <c r="H76" s="18">
        <v>43525</v>
      </c>
      <c r="I76" s="28">
        <f t="shared" si="1"/>
        <v>2019</v>
      </c>
      <c r="J76" s="8">
        <v>30</v>
      </c>
      <c r="K76" s="8">
        <v>122574</v>
      </c>
      <c r="L76" s="17" t="s">
        <v>67</v>
      </c>
      <c r="M76" s="8">
        <v>25.919999999999995</v>
      </c>
      <c r="N76" s="10">
        <v>0.71699999999999997</v>
      </c>
    </row>
    <row r="77" spans="1:14" x14ac:dyDescent="0.3">
      <c r="A77" s="19" t="s">
        <v>135</v>
      </c>
      <c r="B77" s="9">
        <v>11</v>
      </c>
      <c r="C77" s="20" t="s">
        <v>123</v>
      </c>
      <c r="D77" s="20" t="s">
        <v>180</v>
      </c>
      <c r="E77" s="20" t="s">
        <v>119</v>
      </c>
      <c r="F77" s="20" t="s">
        <v>17</v>
      </c>
      <c r="G77" s="9">
        <v>2015</v>
      </c>
      <c r="H77" s="21">
        <v>43800</v>
      </c>
      <c r="I77" s="28">
        <f t="shared" si="1"/>
        <v>2019</v>
      </c>
      <c r="J77" s="9">
        <v>15</v>
      </c>
      <c r="K77" s="9">
        <v>122574</v>
      </c>
      <c r="L77" s="20" t="s">
        <v>31</v>
      </c>
      <c r="M77" s="9">
        <v>9.0499999999999989</v>
      </c>
      <c r="N77" s="11">
        <v>0.64300000000000002</v>
      </c>
    </row>
    <row r="78" spans="1:14" x14ac:dyDescent="0.3">
      <c r="A78" s="16" t="s">
        <v>135</v>
      </c>
      <c r="B78" s="8">
        <v>12</v>
      </c>
      <c r="C78" s="17" t="s">
        <v>123</v>
      </c>
      <c r="D78" s="17" t="s">
        <v>181</v>
      </c>
      <c r="E78" s="17" t="s">
        <v>66</v>
      </c>
      <c r="F78" s="17" t="s">
        <v>17</v>
      </c>
      <c r="G78" s="8">
        <v>2015</v>
      </c>
      <c r="H78" s="18">
        <v>43800</v>
      </c>
      <c r="I78" s="28">
        <f t="shared" si="1"/>
        <v>2019</v>
      </c>
      <c r="J78" s="8">
        <v>10</v>
      </c>
      <c r="K78" s="8">
        <v>122574</v>
      </c>
      <c r="L78" s="17" t="s">
        <v>67</v>
      </c>
      <c r="M78" s="8">
        <v>25.919999999999995</v>
      </c>
      <c r="N78" s="10">
        <v>0.71699999999999997</v>
      </c>
    </row>
    <row r="79" spans="1:14" x14ac:dyDescent="0.3">
      <c r="A79" s="19" t="s">
        <v>135</v>
      </c>
      <c r="B79" s="9">
        <v>13</v>
      </c>
      <c r="C79" s="20" t="s">
        <v>95</v>
      </c>
      <c r="D79" s="20" t="s">
        <v>182</v>
      </c>
      <c r="E79" s="20" t="s">
        <v>66</v>
      </c>
      <c r="F79" s="20" t="s">
        <v>17</v>
      </c>
      <c r="G79" s="9">
        <v>2015</v>
      </c>
      <c r="H79" s="21">
        <v>43525</v>
      </c>
      <c r="I79" s="28">
        <f t="shared" si="1"/>
        <v>2019</v>
      </c>
      <c r="J79" s="9">
        <v>45</v>
      </c>
      <c r="K79" s="9">
        <v>122574</v>
      </c>
      <c r="L79" s="20" t="s">
        <v>67</v>
      </c>
      <c r="M79" s="9">
        <v>25.919999999999995</v>
      </c>
      <c r="N79" s="11">
        <v>0.71699999999999997</v>
      </c>
    </row>
    <row r="80" spans="1:14" x14ac:dyDescent="0.3">
      <c r="A80" s="16" t="s">
        <v>135</v>
      </c>
      <c r="B80" s="8">
        <v>14</v>
      </c>
      <c r="C80" s="17" t="s">
        <v>123</v>
      </c>
      <c r="D80" s="17" t="s">
        <v>183</v>
      </c>
      <c r="E80" s="17" t="s">
        <v>109</v>
      </c>
      <c r="F80" s="17" t="s">
        <v>17</v>
      </c>
      <c r="G80" s="8">
        <v>2015</v>
      </c>
      <c r="H80" s="18">
        <v>43800</v>
      </c>
      <c r="I80" s="28">
        <f t="shared" si="1"/>
        <v>2019</v>
      </c>
      <c r="J80" s="8">
        <v>10</v>
      </c>
      <c r="K80" s="8">
        <v>122574</v>
      </c>
      <c r="L80" s="17" t="s">
        <v>31</v>
      </c>
      <c r="M80" s="8">
        <v>9.0499999999999989</v>
      </c>
      <c r="N80" s="10">
        <v>0.64300000000000002</v>
      </c>
    </row>
    <row r="81" spans="1:14" x14ac:dyDescent="0.3">
      <c r="A81" s="19" t="s">
        <v>87</v>
      </c>
      <c r="B81" s="9">
        <v>1</v>
      </c>
      <c r="C81" s="20" t="s">
        <v>88</v>
      </c>
      <c r="D81" s="20" t="s">
        <v>126</v>
      </c>
      <c r="E81" s="20" t="s">
        <v>77</v>
      </c>
      <c r="F81" s="20" t="s">
        <v>17</v>
      </c>
      <c r="G81" s="9">
        <v>2017</v>
      </c>
      <c r="H81" s="21">
        <v>44166</v>
      </c>
      <c r="I81" s="28">
        <f t="shared" si="1"/>
        <v>2020</v>
      </c>
      <c r="J81" s="9">
        <v>15</v>
      </c>
      <c r="K81" s="9">
        <v>114005</v>
      </c>
      <c r="L81" s="20" t="s">
        <v>67</v>
      </c>
      <c r="M81" s="9">
        <v>25.919999999999995</v>
      </c>
      <c r="N81" s="11">
        <v>0.71699999999999997</v>
      </c>
    </row>
    <row r="82" spans="1:14" x14ac:dyDescent="0.3">
      <c r="A82" s="16" t="s">
        <v>87</v>
      </c>
      <c r="B82" s="8">
        <v>2</v>
      </c>
      <c r="C82" s="17" t="s">
        <v>123</v>
      </c>
      <c r="D82" s="17" t="s">
        <v>127</v>
      </c>
      <c r="E82" s="17" t="s">
        <v>77</v>
      </c>
      <c r="F82" s="17" t="s">
        <v>17</v>
      </c>
      <c r="G82" s="8">
        <v>2017</v>
      </c>
      <c r="H82" s="18">
        <v>44166</v>
      </c>
      <c r="I82" s="28">
        <f t="shared" si="1"/>
        <v>2020</v>
      </c>
      <c r="J82" s="8">
        <v>25</v>
      </c>
      <c r="K82" s="8">
        <v>114005</v>
      </c>
      <c r="L82" s="17" t="s">
        <v>67</v>
      </c>
      <c r="M82" s="8">
        <v>25.919999999999995</v>
      </c>
      <c r="N82" s="10">
        <v>0.71699999999999997</v>
      </c>
    </row>
    <row r="83" spans="1:14" x14ac:dyDescent="0.3">
      <c r="A83" s="19" t="s">
        <v>87</v>
      </c>
      <c r="B83" s="9">
        <v>3</v>
      </c>
      <c r="C83" s="20" t="s">
        <v>92</v>
      </c>
      <c r="D83" s="20" t="s">
        <v>98</v>
      </c>
      <c r="E83" s="20" t="s">
        <v>99</v>
      </c>
      <c r="F83" s="20" t="s">
        <v>17</v>
      </c>
      <c r="G83" s="9">
        <v>2017</v>
      </c>
      <c r="H83" s="21">
        <v>44166</v>
      </c>
      <c r="I83" s="28">
        <f t="shared" si="1"/>
        <v>2020</v>
      </c>
      <c r="J83" s="9">
        <v>25</v>
      </c>
      <c r="K83" s="9">
        <v>114005</v>
      </c>
      <c r="L83" s="20" t="s">
        <v>25</v>
      </c>
      <c r="M83" s="9">
        <v>9.68</v>
      </c>
      <c r="N83" s="11">
        <v>0.73499999999999999</v>
      </c>
    </row>
    <row r="84" spans="1:14" x14ac:dyDescent="0.3">
      <c r="A84" s="16" t="s">
        <v>87</v>
      </c>
      <c r="B84" s="8">
        <v>4</v>
      </c>
      <c r="C84" s="17" t="s">
        <v>88</v>
      </c>
      <c r="D84" s="17" t="s">
        <v>89</v>
      </c>
      <c r="E84" s="17" t="s">
        <v>47</v>
      </c>
      <c r="F84" s="17" t="s">
        <v>17</v>
      </c>
      <c r="G84" s="8">
        <v>2017</v>
      </c>
      <c r="H84" s="18">
        <v>44166</v>
      </c>
      <c r="I84" s="28">
        <f t="shared" si="1"/>
        <v>2020</v>
      </c>
      <c r="J84" s="8">
        <v>25</v>
      </c>
      <c r="K84" s="8">
        <v>114005</v>
      </c>
      <c r="L84" s="17" t="s">
        <v>39</v>
      </c>
      <c r="M84" s="8">
        <v>9.5400000000000009</v>
      </c>
      <c r="N84" s="10">
        <v>0.63500000000000001</v>
      </c>
    </row>
    <row r="85" spans="1:14" x14ac:dyDescent="0.3">
      <c r="A85" s="19" t="s">
        <v>87</v>
      </c>
      <c r="B85" s="9">
        <v>5</v>
      </c>
      <c r="C85" s="20" t="s">
        <v>92</v>
      </c>
      <c r="D85" s="20" t="s">
        <v>114</v>
      </c>
      <c r="E85" s="20" t="s">
        <v>115</v>
      </c>
      <c r="F85" s="20" t="s">
        <v>17</v>
      </c>
      <c r="G85" s="9">
        <v>2017</v>
      </c>
      <c r="H85" s="21">
        <v>44166</v>
      </c>
      <c r="I85" s="28">
        <f t="shared" si="1"/>
        <v>2020</v>
      </c>
      <c r="J85" s="9">
        <v>20</v>
      </c>
      <c r="K85" s="9">
        <v>114005</v>
      </c>
      <c r="L85" s="20" t="s">
        <v>31</v>
      </c>
      <c r="M85" s="9">
        <v>9.0499999999999989</v>
      </c>
      <c r="N85" s="11">
        <v>0.64300000000000002</v>
      </c>
    </row>
    <row r="86" spans="1:14" x14ac:dyDescent="0.3">
      <c r="A86" s="16" t="s">
        <v>87</v>
      </c>
      <c r="B86" s="8">
        <v>6</v>
      </c>
      <c r="C86" s="17" t="s">
        <v>95</v>
      </c>
      <c r="D86" s="17" t="s">
        <v>122</v>
      </c>
      <c r="E86" s="17" t="s">
        <v>66</v>
      </c>
      <c r="F86" s="17" t="s">
        <v>17</v>
      </c>
      <c r="G86" s="8">
        <v>2017</v>
      </c>
      <c r="H86" s="18">
        <v>44013</v>
      </c>
      <c r="I86" s="28">
        <f t="shared" si="1"/>
        <v>2020</v>
      </c>
      <c r="J86" s="8">
        <v>15</v>
      </c>
      <c r="K86" s="8">
        <v>114005</v>
      </c>
      <c r="L86" s="17" t="s">
        <v>67</v>
      </c>
      <c r="M86" s="8">
        <v>25.919999999999995</v>
      </c>
      <c r="N86" s="10">
        <v>0.71699999999999997</v>
      </c>
    </row>
    <row r="87" spans="1:14" x14ac:dyDescent="0.3">
      <c r="A87" s="19" t="s">
        <v>87</v>
      </c>
      <c r="B87" s="9">
        <v>7</v>
      </c>
      <c r="C87" s="20" t="s">
        <v>92</v>
      </c>
      <c r="D87" s="20" t="s">
        <v>108</v>
      </c>
      <c r="E87" s="20" t="s">
        <v>109</v>
      </c>
      <c r="F87" s="20" t="s">
        <v>17</v>
      </c>
      <c r="G87" s="9">
        <v>2017</v>
      </c>
      <c r="H87" s="21">
        <v>44166</v>
      </c>
      <c r="I87" s="28">
        <f t="shared" si="1"/>
        <v>2020</v>
      </c>
      <c r="J87" s="9">
        <v>25</v>
      </c>
      <c r="K87" s="9">
        <v>114005</v>
      </c>
      <c r="L87" s="20" t="s">
        <v>31</v>
      </c>
      <c r="M87" s="9">
        <v>9.0499999999999989</v>
      </c>
      <c r="N87" s="11">
        <v>0.64300000000000002</v>
      </c>
    </row>
    <row r="88" spans="1:14" x14ac:dyDescent="0.3">
      <c r="A88" s="16" t="s">
        <v>87</v>
      </c>
      <c r="B88" s="8">
        <v>8</v>
      </c>
      <c r="C88" s="17" t="s">
        <v>95</v>
      </c>
      <c r="D88" s="17" t="s">
        <v>96</v>
      </c>
      <c r="E88" s="17" t="s">
        <v>97</v>
      </c>
      <c r="F88" s="17" t="s">
        <v>17</v>
      </c>
      <c r="G88" s="8">
        <v>2017</v>
      </c>
      <c r="H88" s="18">
        <v>44013</v>
      </c>
      <c r="I88" s="28">
        <f t="shared" si="1"/>
        <v>2020</v>
      </c>
      <c r="J88" s="8">
        <v>30</v>
      </c>
      <c r="K88" s="8">
        <v>114005</v>
      </c>
      <c r="L88" s="17" t="s">
        <v>25</v>
      </c>
      <c r="M88" s="8">
        <v>9.68</v>
      </c>
      <c r="N88" s="10">
        <v>0.73499999999999999</v>
      </c>
    </row>
    <row r="89" spans="1:14" x14ac:dyDescent="0.3">
      <c r="A89" s="19" t="s">
        <v>87</v>
      </c>
      <c r="B89" s="9">
        <v>9</v>
      </c>
      <c r="C89" s="20" t="s">
        <v>88</v>
      </c>
      <c r="D89" s="20" t="s">
        <v>90</v>
      </c>
      <c r="E89" s="20" t="s">
        <v>47</v>
      </c>
      <c r="F89" s="20" t="s">
        <v>17</v>
      </c>
      <c r="G89" s="9">
        <v>2017</v>
      </c>
      <c r="H89" s="21">
        <v>44166</v>
      </c>
      <c r="I89" s="28">
        <f t="shared" si="1"/>
        <v>2020</v>
      </c>
      <c r="J89" s="9">
        <v>25</v>
      </c>
      <c r="K89" s="9">
        <v>114005</v>
      </c>
      <c r="L89" s="20" t="s">
        <v>39</v>
      </c>
      <c r="M89" s="9">
        <v>9.5400000000000009</v>
      </c>
      <c r="N89" s="11">
        <v>0.63500000000000001</v>
      </c>
    </row>
    <row r="90" spans="1:14" x14ac:dyDescent="0.3">
      <c r="A90" s="16" t="s">
        <v>87</v>
      </c>
      <c r="B90" s="8">
        <v>10</v>
      </c>
      <c r="C90" s="17" t="s">
        <v>92</v>
      </c>
      <c r="D90" s="17" t="s">
        <v>118</v>
      </c>
      <c r="E90" s="17" t="s">
        <v>119</v>
      </c>
      <c r="F90" s="17" t="s">
        <v>17</v>
      </c>
      <c r="G90" s="8">
        <v>2017</v>
      </c>
      <c r="H90" s="18">
        <v>44166</v>
      </c>
      <c r="I90" s="28">
        <f t="shared" si="1"/>
        <v>2020</v>
      </c>
      <c r="J90" s="8">
        <v>15</v>
      </c>
      <c r="K90" s="8">
        <v>114005</v>
      </c>
      <c r="L90" s="17" t="s">
        <v>31</v>
      </c>
      <c r="M90" s="8">
        <v>9.0499999999999989</v>
      </c>
      <c r="N90" s="10">
        <v>0.64300000000000002</v>
      </c>
    </row>
    <row r="91" spans="1:14" x14ac:dyDescent="0.3">
      <c r="A91" s="19" t="s">
        <v>87</v>
      </c>
      <c r="B91" s="9">
        <v>11</v>
      </c>
      <c r="C91" s="20" t="s">
        <v>88</v>
      </c>
      <c r="D91" s="20" t="s">
        <v>91</v>
      </c>
      <c r="E91" s="20" t="s">
        <v>47</v>
      </c>
      <c r="F91" s="20" t="s">
        <v>17</v>
      </c>
      <c r="G91" s="9">
        <v>2017</v>
      </c>
      <c r="H91" s="21">
        <v>44166</v>
      </c>
      <c r="I91" s="28">
        <f t="shared" si="1"/>
        <v>2020</v>
      </c>
      <c r="J91" s="9">
        <v>15</v>
      </c>
      <c r="K91" s="9">
        <v>114005</v>
      </c>
      <c r="L91" s="20" t="s">
        <v>39</v>
      </c>
      <c r="M91" s="9">
        <v>9.5400000000000009</v>
      </c>
      <c r="N91" s="11">
        <v>0.63500000000000001</v>
      </c>
    </row>
    <row r="92" spans="1:14" x14ac:dyDescent="0.3">
      <c r="A92" s="16" t="s">
        <v>87</v>
      </c>
      <c r="B92" s="8">
        <v>12</v>
      </c>
      <c r="C92" s="17" t="s">
        <v>123</v>
      </c>
      <c r="D92" s="17" t="s">
        <v>124</v>
      </c>
      <c r="E92" s="17" t="s">
        <v>66</v>
      </c>
      <c r="F92" s="17" t="s">
        <v>17</v>
      </c>
      <c r="G92" s="8">
        <v>2017</v>
      </c>
      <c r="H92" s="18">
        <v>44166</v>
      </c>
      <c r="I92" s="28">
        <f t="shared" si="1"/>
        <v>2020</v>
      </c>
      <c r="J92" s="8">
        <v>45</v>
      </c>
      <c r="K92" s="8">
        <v>114005</v>
      </c>
      <c r="L92" s="17" t="s">
        <v>67</v>
      </c>
      <c r="M92" s="8">
        <v>25.919999999999995</v>
      </c>
      <c r="N92" s="10">
        <v>0.71699999999999997</v>
      </c>
    </row>
    <row r="93" spans="1:14" x14ac:dyDescent="0.3">
      <c r="A93" s="19" t="s">
        <v>87</v>
      </c>
      <c r="B93" s="9">
        <v>13</v>
      </c>
      <c r="C93" s="20" t="s">
        <v>92</v>
      </c>
      <c r="D93" s="20" t="s">
        <v>120</v>
      </c>
      <c r="E93" s="20" t="s">
        <v>119</v>
      </c>
      <c r="F93" s="20" t="s">
        <v>17</v>
      </c>
      <c r="G93" s="9">
        <v>2017</v>
      </c>
      <c r="H93" s="21">
        <v>44166</v>
      </c>
      <c r="I93" s="28">
        <f t="shared" si="1"/>
        <v>2020</v>
      </c>
      <c r="J93" s="9">
        <v>15</v>
      </c>
      <c r="K93" s="9">
        <v>114005</v>
      </c>
      <c r="L93" s="20" t="s">
        <v>31</v>
      </c>
      <c r="M93" s="9">
        <v>9.0499999999999989</v>
      </c>
      <c r="N93" s="11">
        <v>0.64300000000000002</v>
      </c>
    </row>
    <row r="94" spans="1:14" x14ac:dyDescent="0.3">
      <c r="A94" s="16" t="s">
        <v>87</v>
      </c>
      <c r="B94" s="8">
        <v>14</v>
      </c>
      <c r="C94" s="17" t="s">
        <v>92</v>
      </c>
      <c r="D94" s="17" t="s">
        <v>93</v>
      </c>
      <c r="E94" s="17" t="s">
        <v>47</v>
      </c>
      <c r="F94" s="17" t="s">
        <v>17</v>
      </c>
      <c r="G94" s="8">
        <v>2017</v>
      </c>
      <c r="H94" s="18">
        <v>44531</v>
      </c>
      <c r="I94" s="28">
        <f t="shared" si="1"/>
        <v>2021</v>
      </c>
      <c r="J94" s="8">
        <v>15</v>
      </c>
      <c r="K94" s="8">
        <v>11725</v>
      </c>
      <c r="L94" s="17" t="s">
        <v>39</v>
      </c>
      <c r="M94" s="8">
        <v>9.5400000000000009</v>
      </c>
      <c r="N94" s="10">
        <v>0.63500000000000001</v>
      </c>
    </row>
    <row r="95" spans="1:14" x14ac:dyDescent="0.3">
      <c r="A95" s="19" t="s">
        <v>87</v>
      </c>
      <c r="B95" s="9">
        <v>15</v>
      </c>
      <c r="C95" s="20" t="s">
        <v>92</v>
      </c>
      <c r="D95" s="20" t="s">
        <v>100</v>
      </c>
      <c r="E95" s="20" t="s">
        <v>99</v>
      </c>
      <c r="F95" s="20" t="s">
        <v>17</v>
      </c>
      <c r="G95" s="9">
        <v>2017</v>
      </c>
      <c r="H95" s="21">
        <v>44531</v>
      </c>
      <c r="I95" s="28">
        <f t="shared" si="1"/>
        <v>2021</v>
      </c>
      <c r="J95" s="9">
        <v>15</v>
      </c>
      <c r="K95" s="9">
        <v>111725</v>
      </c>
      <c r="L95" s="20" t="s">
        <v>25</v>
      </c>
      <c r="M95" s="9">
        <v>9.68</v>
      </c>
      <c r="N95" s="11">
        <v>0.73499999999999999</v>
      </c>
    </row>
    <row r="96" spans="1:14" x14ac:dyDescent="0.3">
      <c r="A96" s="16" t="s">
        <v>87</v>
      </c>
      <c r="B96" s="8">
        <v>16</v>
      </c>
      <c r="C96" s="17" t="s">
        <v>92</v>
      </c>
      <c r="D96" s="17" t="s">
        <v>116</v>
      </c>
      <c r="E96" s="17" t="s">
        <v>115</v>
      </c>
      <c r="F96" s="17" t="s">
        <v>17</v>
      </c>
      <c r="G96" s="8">
        <v>2017</v>
      </c>
      <c r="H96" s="18">
        <v>44531</v>
      </c>
      <c r="I96" s="28">
        <f t="shared" si="1"/>
        <v>2021</v>
      </c>
      <c r="J96" s="8">
        <v>15</v>
      </c>
      <c r="K96" s="8">
        <v>111725</v>
      </c>
      <c r="L96" s="17" t="s">
        <v>31</v>
      </c>
      <c r="M96" s="8">
        <v>9.0499999999999989</v>
      </c>
      <c r="N96" s="10">
        <v>0.64300000000000002</v>
      </c>
    </row>
    <row r="97" spans="1:14" x14ac:dyDescent="0.3">
      <c r="A97" s="19" t="s">
        <v>87</v>
      </c>
      <c r="B97" s="9">
        <v>17</v>
      </c>
      <c r="C97" s="20" t="s">
        <v>92</v>
      </c>
      <c r="D97" s="20" t="s">
        <v>128</v>
      </c>
      <c r="E97" s="20" t="s">
        <v>77</v>
      </c>
      <c r="F97" s="20" t="s">
        <v>17</v>
      </c>
      <c r="G97" s="9">
        <v>2017</v>
      </c>
      <c r="H97" s="21">
        <v>44531</v>
      </c>
      <c r="I97" s="28">
        <f t="shared" si="1"/>
        <v>2021</v>
      </c>
      <c r="J97" s="9">
        <v>20</v>
      </c>
      <c r="K97" s="9">
        <v>111725</v>
      </c>
      <c r="L97" s="20" t="s">
        <v>67</v>
      </c>
      <c r="M97" s="9">
        <v>25.919999999999995</v>
      </c>
      <c r="N97" s="11">
        <v>0.71699999999999997</v>
      </c>
    </row>
    <row r="98" spans="1:14" x14ac:dyDescent="0.3">
      <c r="A98" s="16" t="s">
        <v>87</v>
      </c>
      <c r="B98" s="8">
        <v>18</v>
      </c>
      <c r="C98" s="17" t="s">
        <v>92</v>
      </c>
      <c r="D98" s="17" t="s">
        <v>111</v>
      </c>
      <c r="E98" s="17" t="s">
        <v>112</v>
      </c>
      <c r="F98" s="17" t="s">
        <v>17</v>
      </c>
      <c r="G98" s="8">
        <v>2017</v>
      </c>
      <c r="H98" s="18">
        <v>44531</v>
      </c>
      <c r="I98" s="28">
        <f t="shared" si="1"/>
        <v>2021</v>
      </c>
      <c r="J98" s="8">
        <v>20</v>
      </c>
      <c r="K98" s="8">
        <v>111725</v>
      </c>
      <c r="L98" s="17" t="s">
        <v>31</v>
      </c>
      <c r="M98" s="8">
        <v>9.0499999999999989</v>
      </c>
      <c r="N98" s="10">
        <v>0.64300000000000002</v>
      </c>
    </row>
    <row r="99" spans="1:14" x14ac:dyDescent="0.3">
      <c r="A99" s="19" t="s">
        <v>87</v>
      </c>
      <c r="B99" s="9">
        <v>19</v>
      </c>
      <c r="C99" s="20" t="s">
        <v>92</v>
      </c>
      <c r="D99" s="20" t="s">
        <v>117</v>
      </c>
      <c r="E99" s="20" t="s">
        <v>115</v>
      </c>
      <c r="F99" s="20" t="s">
        <v>17</v>
      </c>
      <c r="G99" s="9">
        <v>2017</v>
      </c>
      <c r="H99" s="21">
        <v>44531</v>
      </c>
      <c r="I99" s="28">
        <f t="shared" si="1"/>
        <v>2021</v>
      </c>
      <c r="J99" s="9">
        <v>15</v>
      </c>
      <c r="K99" s="9">
        <v>111725</v>
      </c>
      <c r="L99" s="20" t="s">
        <v>31</v>
      </c>
      <c r="M99" s="9">
        <v>9.0499999999999989</v>
      </c>
      <c r="N99" s="11">
        <v>0.64300000000000002</v>
      </c>
    </row>
    <row r="100" spans="1:14" x14ac:dyDescent="0.3">
      <c r="A100" s="16" t="s">
        <v>87</v>
      </c>
      <c r="B100" s="8">
        <v>20</v>
      </c>
      <c r="C100" s="17" t="s">
        <v>92</v>
      </c>
      <c r="D100" s="17" t="s">
        <v>101</v>
      </c>
      <c r="E100" s="17" t="s">
        <v>99</v>
      </c>
      <c r="F100" s="17" t="s">
        <v>17</v>
      </c>
      <c r="G100" s="8">
        <v>2017</v>
      </c>
      <c r="H100" s="18">
        <v>44896</v>
      </c>
      <c r="I100" s="28">
        <f t="shared" si="1"/>
        <v>2022</v>
      </c>
      <c r="J100" s="8">
        <v>20</v>
      </c>
      <c r="K100" s="8">
        <v>109491</v>
      </c>
      <c r="L100" s="17" t="s">
        <v>25</v>
      </c>
      <c r="M100" s="8">
        <v>9.68</v>
      </c>
      <c r="N100" s="10">
        <v>0.73499999999999999</v>
      </c>
    </row>
    <row r="101" spans="1:14" x14ac:dyDescent="0.3">
      <c r="A101" s="19" t="s">
        <v>87</v>
      </c>
      <c r="B101" s="9">
        <v>21</v>
      </c>
      <c r="C101" s="20" t="s">
        <v>92</v>
      </c>
      <c r="D101" s="20" t="s">
        <v>125</v>
      </c>
      <c r="E101" s="20" t="s">
        <v>66</v>
      </c>
      <c r="F101" s="20" t="s">
        <v>17</v>
      </c>
      <c r="G101" s="9">
        <v>2017</v>
      </c>
      <c r="H101" s="21">
        <v>44896</v>
      </c>
      <c r="I101" s="28">
        <f t="shared" si="1"/>
        <v>2022</v>
      </c>
      <c r="J101" s="9">
        <v>15</v>
      </c>
      <c r="K101" s="9">
        <v>109491</v>
      </c>
      <c r="L101" s="20" t="s">
        <v>67</v>
      </c>
      <c r="M101" s="9">
        <v>25.919999999999995</v>
      </c>
      <c r="N101" s="11">
        <v>0.71699999999999997</v>
      </c>
    </row>
    <row r="102" spans="1:14" x14ac:dyDescent="0.3">
      <c r="A102" s="16" t="s">
        <v>87</v>
      </c>
      <c r="B102" s="8">
        <v>22</v>
      </c>
      <c r="C102" s="17" t="s">
        <v>92</v>
      </c>
      <c r="D102" s="17" t="s">
        <v>110</v>
      </c>
      <c r="E102" s="17" t="s">
        <v>109</v>
      </c>
      <c r="F102" s="17" t="s">
        <v>17</v>
      </c>
      <c r="G102" s="8">
        <v>2017</v>
      </c>
      <c r="H102" s="18">
        <v>44896</v>
      </c>
      <c r="I102" s="28">
        <f t="shared" si="1"/>
        <v>2022</v>
      </c>
      <c r="J102" s="8">
        <v>15</v>
      </c>
      <c r="K102" s="8">
        <v>109491</v>
      </c>
      <c r="L102" s="17" t="s">
        <v>31</v>
      </c>
      <c r="M102" s="8">
        <v>9.0499999999999989</v>
      </c>
      <c r="N102" s="10">
        <v>0.64300000000000002</v>
      </c>
    </row>
    <row r="103" spans="1:14" x14ac:dyDescent="0.3">
      <c r="A103" s="19" t="s">
        <v>87</v>
      </c>
      <c r="B103" s="9">
        <v>23</v>
      </c>
      <c r="C103" s="20" t="s">
        <v>92</v>
      </c>
      <c r="D103" s="20" t="s">
        <v>94</v>
      </c>
      <c r="E103" s="20" t="s">
        <v>47</v>
      </c>
      <c r="F103" s="20" t="s">
        <v>17</v>
      </c>
      <c r="G103" s="9">
        <v>2017</v>
      </c>
      <c r="H103" s="21">
        <v>44896</v>
      </c>
      <c r="I103" s="28">
        <f t="shared" si="1"/>
        <v>2022</v>
      </c>
      <c r="J103" s="9">
        <v>15</v>
      </c>
      <c r="K103" s="9">
        <v>109491</v>
      </c>
      <c r="L103" s="20" t="s">
        <v>39</v>
      </c>
      <c r="M103" s="9">
        <v>9.5400000000000009</v>
      </c>
      <c r="N103" s="11">
        <v>0.63500000000000001</v>
      </c>
    </row>
    <row r="104" spans="1:14" x14ac:dyDescent="0.3">
      <c r="A104" s="16" t="s">
        <v>87</v>
      </c>
      <c r="B104" s="8">
        <v>24</v>
      </c>
      <c r="C104" s="17" t="s">
        <v>95</v>
      </c>
      <c r="D104" s="17" t="s">
        <v>102</v>
      </c>
      <c r="E104" s="17" t="s">
        <v>99</v>
      </c>
      <c r="F104" s="17" t="s">
        <v>17</v>
      </c>
      <c r="G104" s="8">
        <v>2017</v>
      </c>
      <c r="H104" s="18">
        <v>44652</v>
      </c>
      <c r="I104" s="28">
        <f t="shared" si="1"/>
        <v>2022</v>
      </c>
      <c r="J104" s="8">
        <v>25</v>
      </c>
      <c r="K104" s="8">
        <v>109491</v>
      </c>
      <c r="L104" s="17" t="s">
        <v>25</v>
      </c>
      <c r="M104" s="8">
        <v>9.68</v>
      </c>
      <c r="N104" s="10">
        <v>0.73499999999999999</v>
      </c>
    </row>
    <row r="105" spans="1:14" x14ac:dyDescent="0.3">
      <c r="A105" s="19" t="s">
        <v>87</v>
      </c>
      <c r="B105" s="9">
        <v>25</v>
      </c>
      <c r="C105" s="20" t="s">
        <v>92</v>
      </c>
      <c r="D105" s="20" t="s">
        <v>121</v>
      </c>
      <c r="E105" s="20" t="s">
        <v>119</v>
      </c>
      <c r="F105" s="20" t="s">
        <v>17</v>
      </c>
      <c r="G105" s="9">
        <v>2017</v>
      </c>
      <c r="H105" s="21">
        <v>44896</v>
      </c>
      <c r="I105" s="28">
        <f t="shared" si="1"/>
        <v>2022</v>
      </c>
      <c r="J105" s="9">
        <v>20</v>
      </c>
      <c r="K105" s="9">
        <v>109491</v>
      </c>
      <c r="L105" s="20" t="s">
        <v>31</v>
      </c>
      <c r="M105" s="9">
        <v>9.0499999999999989</v>
      </c>
      <c r="N105" s="11">
        <v>0.64300000000000002</v>
      </c>
    </row>
    <row r="106" spans="1:14" x14ac:dyDescent="0.3">
      <c r="A106" s="16" t="s">
        <v>87</v>
      </c>
      <c r="B106" s="8">
        <v>26</v>
      </c>
      <c r="C106" s="17" t="s">
        <v>92</v>
      </c>
      <c r="D106" s="17" t="s">
        <v>113</v>
      </c>
      <c r="E106" s="17" t="s">
        <v>112</v>
      </c>
      <c r="F106" s="17" t="s">
        <v>17</v>
      </c>
      <c r="G106" s="8">
        <v>2017</v>
      </c>
      <c r="H106" s="18">
        <v>44896</v>
      </c>
      <c r="I106" s="28">
        <f t="shared" si="1"/>
        <v>2022</v>
      </c>
      <c r="J106" s="8">
        <v>15</v>
      </c>
      <c r="K106" s="8">
        <v>109491</v>
      </c>
      <c r="L106" s="17" t="s">
        <v>31</v>
      </c>
      <c r="M106" s="8">
        <v>9.0499999999999989</v>
      </c>
      <c r="N106" s="10">
        <v>0.64300000000000002</v>
      </c>
    </row>
    <row r="107" spans="1:14" x14ac:dyDescent="0.3">
      <c r="A107" s="19" t="s">
        <v>277</v>
      </c>
      <c r="B107" s="9">
        <v>1</v>
      </c>
      <c r="C107" s="20" t="s">
        <v>123</v>
      </c>
      <c r="D107" s="20" t="s">
        <v>278</v>
      </c>
      <c r="E107" s="20" t="s">
        <v>30</v>
      </c>
      <c r="F107" s="20" t="s">
        <v>17</v>
      </c>
      <c r="G107" s="9">
        <v>2018</v>
      </c>
      <c r="H107" s="21">
        <v>43800</v>
      </c>
      <c r="I107" s="28">
        <f t="shared" si="1"/>
        <v>2019</v>
      </c>
      <c r="J107" s="9">
        <v>10</v>
      </c>
      <c r="K107" s="9">
        <v>122000</v>
      </c>
      <c r="L107" s="20" t="s">
        <v>31</v>
      </c>
      <c r="M107" s="9">
        <v>9.0499999999999989</v>
      </c>
      <c r="N107" s="11">
        <v>0.64300000000000002</v>
      </c>
    </row>
    <row r="108" spans="1:14" x14ac:dyDescent="0.3">
      <c r="A108" s="16" t="s">
        <v>277</v>
      </c>
      <c r="B108" s="8">
        <v>2</v>
      </c>
      <c r="C108" s="17" t="s">
        <v>123</v>
      </c>
      <c r="D108" s="17" t="s">
        <v>279</v>
      </c>
      <c r="E108" s="17" t="s">
        <v>30</v>
      </c>
      <c r="F108" s="17" t="s">
        <v>17</v>
      </c>
      <c r="G108" s="8">
        <v>2018</v>
      </c>
      <c r="H108" s="18">
        <v>43800</v>
      </c>
      <c r="I108" s="28">
        <f t="shared" si="1"/>
        <v>2019</v>
      </c>
      <c r="J108" s="8">
        <v>5</v>
      </c>
      <c r="K108" s="8">
        <v>122001</v>
      </c>
      <c r="L108" s="17" t="s">
        <v>31</v>
      </c>
      <c r="M108" s="8">
        <v>9.0499999999999989</v>
      </c>
      <c r="N108" s="10">
        <v>0.64300000000000002</v>
      </c>
    </row>
    <row r="109" spans="1:14" x14ac:dyDescent="0.3">
      <c r="A109" s="19" t="s">
        <v>277</v>
      </c>
      <c r="B109" s="9">
        <v>3</v>
      </c>
      <c r="C109" s="20" t="s">
        <v>123</v>
      </c>
      <c r="D109" s="20" t="s">
        <v>280</v>
      </c>
      <c r="E109" s="20" t="s">
        <v>58</v>
      </c>
      <c r="F109" s="20" t="s">
        <v>17</v>
      </c>
      <c r="G109" s="9">
        <v>2018</v>
      </c>
      <c r="H109" s="21">
        <v>43800</v>
      </c>
      <c r="I109" s="28">
        <f t="shared" si="1"/>
        <v>2019</v>
      </c>
      <c r="J109" s="9">
        <v>23.5</v>
      </c>
      <c r="K109" s="9">
        <v>122002</v>
      </c>
      <c r="L109" s="20" t="s">
        <v>39</v>
      </c>
      <c r="M109" s="9">
        <v>9.5400000000000009</v>
      </c>
      <c r="N109" s="11">
        <v>0.63500000000000001</v>
      </c>
    </row>
    <row r="110" spans="1:14" x14ac:dyDescent="0.3">
      <c r="A110" s="16" t="s">
        <v>277</v>
      </c>
      <c r="B110" s="8">
        <v>4</v>
      </c>
      <c r="C110" s="17" t="s">
        <v>281</v>
      </c>
      <c r="D110" s="17" t="s">
        <v>282</v>
      </c>
      <c r="E110" s="17" t="s">
        <v>38</v>
      </c>
      <c r="F110" s="17" t="s">
        <v>17</v>
      </c>
      <c r="G110" s="8">
        <v>2018</v>
      </c>
      <c r="H110" s="18">
        <v>44531</v>
      </c>
      <c r="I110" s="28">
        <f t="shared" si="1"/>
        <v>2021</v>
      </c>
      <c r="J110" s="8">
        <v>18</v>
      </c>
      <c r="K110" s="8">
        <v>58984</v>
      </c>
      <c r="L110" s="17" t="s">
        <v>39</v>
      </c>
      <c r="M110" s="8">
        <v>9.5400000000000009</v>
      </c>
      <c r="N110" s="10">
        <v>0.63500000000000001</v>
      </c>
    </row>
    <row r="111" spans="1:14" x14ac:dyDescent="0.3">
      <c r="A111" s="19" t="s">
        <v>277</v>
      </c>
      <c r="B111" s="9">
        <v>5</v>
      </c>
      <c r="C111" s="20" t="s">
        <v>281</v>
      </c>
      <c r="D111" s="20" t="s">
        <v>283</v>
      </c>
      <c r="E111" s="20" t="s">
        <v>58</v>
      </c>
      <c r="F111" s="20" t="s">
        <v>17</v>
      </c>
      <c r="G111" s="9">
        <v>2018</v>
      </c>
      <c r="H111" s="21">
        <v>44531</v>
      </c>
      <c r="I111" s="28">
        <f t="shared" si="1"/>
        <v>2021</v>
      </c>
      <c r="J111" s="9">
        <v>15</v>
      </c>
      <c r="K111" s="9">
        <v>62109</v>
      </c>
      <c r="L111" s="20" t="s">
        <v>39</v>
      </c>
      <c r="M111" s="9">
        <v>9.5400000000000009</v>
      </c>
      <c r="N111" s="11">
        <v>0.63500000000000001</v>
      </c>
    </row>
    <row r="112" spans="1:14" x14ac:dyDescent="0.3">
      <c r="A112" s="16" t="s">
        <v>277</v>
      </c>
      <c r="B112" s="8">
        <v>6</v>
      </c>
      <c r="C112" s="17" t="s">
        <v>281</v>
      </c>
      <c r="D112" s="17" t="s">
        <v>284</v>
      </c>
      <c r="E112" s="17" t="s">
        <v>99</v>
      </c>
      <c r="F112" s="17" t="s">
        <v>17</v>
      </c>
      <c r="G112" s="8">
        <v>2018</v>
      </c>
      <c r="H112" s="18">
        <v>44531</v>
      </c>
      <c r="I112" s="28">
        <f t="shared" si="1"/>
        <v>2021</v>
      </c>
      <c r="J112" s="8">
        <v>15</v>
      </c>
      <c r="K112" s="8">
        <v>62805</v>
      </c>
      <c r="L112" s="17" t="s">
        <v>25</v>
      </c>
      <c r="M112" s="8">
        <v>9.68</v>
      </c>
      <c r="N112" s="10">
        <v>0.73499999999999999</v>
      </c>
    </row>
    <row r="113" spans="1:14" x14ac:dyDescent="0.3">
      <c r="A113" s="19" t="s">
        <v>277</v>
      </c>
      <c r="B113" s="9">
        <v>7</v>
      </c>
      <c r="C113" s="20" t="s">
        <v>281</v>
      </c>
      <c r="D113" s="20" t="s">
        <v>285</v>
      </c>
      <c r="E113" s="20" t="s">
        <v>66</v>
      </c>
      <c r="F113" s="20" t="s">
        <v>17</v>
      </c>
      <c r="G113" s="9">
        <v>2018</v>
      </c>
      <c r="H113" s="21">
        <v>44531</v>
      </c>
      <c r="I113" s="28">
        <f t="shared" si="1"/>
        <v>2021</v>
      </c>
      <c r="J113" s="9">
        <v>15</v>
      </c>
      <c r="K113" s="9">
        <v>69453</v>
      </c>
      <c r="L113" s="20" t="s">
        <v>67</v>
      </c>
      <c r="M113" s="9">
        <v>25.919999999999995</v>
      </c>
      <c r="N113" s="11">
        <v>0.71699999999999997</v>
      </c>
    </row>
    <row r="114" spans="1:14" x14ac:dyDescent="0.3">
      <c r="A114" s="16" t="s">
        <v>277</v>
      </c>
      <c r="B114" s="8">
        <v>8</v>
      </c>
      <c r="C114" s="17" t="s">
        <v>281</v>
      </c>
      <c r="D114" s="17" t="s">
        <v>286</v>
      </c>
      <c r="E114" s="17" t="s">
        <v>77</v>
      </c>
      <c r="F114" s="17" t="s">
        <v>17</v>
      </c>
      <c r="G114" s="8">
        <v>2018</v>
      </c>
      <c r="H114" s="18">
        <v>44531</v>
      </c>
      <c r="I114" s="28">
        <f t="shared" si="1"/>
        <v>2021</v>
      </c>
      <c r="J114" s="8">
        <v>15</v>
      </c>
      <c r="K114" s="8">
        <v>69853</v>
      </c>
      <c r="L114" s="17" t="s">
        <v>67</v>
      </c>
      <c r="M114" s="8">
        <v>25.919999999999995</v>
      </c>
      <c r="N114" s="10">
        <v>0.71699999999999997</v>
      </c>
    </row>
    <row r="115" spans="1:14" x14ac:dyDescent="0.3">
      <c r="A115" s="19" t="s">
        <v>277</v>
      </c>
      <c r="B115" s="9">
        <v>9</v>
      </c>
      <c r="C115" s="20" t="s">
        <v>281</v>
      </c>
      <c r="D115" s="20" t="s">
        <v>287</v>
      </c>
      <c r="E115" s="20" t="s">
        <v>77</v>
      </c>
      <c r="F115" s="20" t="s">
        <v>17</v>
      </c>
      <c r="G115" s="9">
        <v>2018</v>
      </c>
      <c r="H115" s="21">
        <v>44896</v>
      </c>
      <c r="I115" s="28">
        <f t="shared" si="1"/>
        <v>2022</v>
      </c>
      <c r="J115" s="9">
        <v>17</v>
      </c>
      <c r="K115" s="9">
        <v>58901</v>
      </c>
      <c r="L115" s="20" t="s">
        <v>67</v>
      </c>
      <c r="M115" s="9">
        <v>25.919999999999995</v>
      </c>
      <c r="N115" s="11">
        <v>0.71699999999999997</v>
      </c>
    </row>
    <row r="116" spans="1:14" x14ac:dyDescent="0.3">
      <c r="A116" s="16" t="s">
        <v>277</v>
      </c>
      <c r="B116" s="8">
        <v>10</v>
      </c>
      <c r="C116" s="17" t="s">
        <v>281</v>
      </c>
      <c r="D116" s="17" t="s">
        <v>288</v>
      </c>
      <c r="E116" s="17" t="s">
        <v>58</v>
      </c>
      <c r="F116" s="17" t="s">
        <v>17</v>
      </c>
      <c r="G116" s="8">
        <v>2018</v>
      </c>
      <c r="H116" s="18">
        <v>44896</v>
      </c>
      <c r="I116" s="28">
        <f t="shared" si="1"/>
        <v>2022</v>
      </c>
      <c r="J116" s="8">
        <v>15</v>
      </c>
      <c r="K116" s="8">
        <v>59103</v>
      </c>
      <c r="L116" s="17" t="s">
        <v>39</v>
      </c>
      <c r="M116" s="8">
        <v>9.5400000000000009</v>
      </c>
      <c r="N116" s="10">
        <v>0.63500000000000001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B5706-41A5-4844-8519-A2B7F253DF7A}">
  <sheetPr>
    <tabColor theme="5" tint="0.59999389629810485"/>
  </sheetPr>
  <dimension ref="A1:J11"/>
  <sheetViews>
    <sheetView workbookViewId="0">
      <selection activeCell="N22" sqref="N22"/>
    </sheetView>
  </sheetViews>
  <sheetFormatPr defaultRowHeight="14.4" x14ac:dyDescent="0.3"/>
  <cols>
    <col min="5" max="5" width="10.5546875" bestFit="1" customWidth="1"/>
  </cols>
  <sheetData>
    <row r="1" spans="1:10" x14ac:dyDescent="0.3">
      <c r="A1" s="7" t="s">
        <v>4</v>
      </c>
      <c r="B1" s="7" t="s">
        <v>5</v>
      </c>
      <c r="C1" s="7" t="s">
        <v>6</v>
      </c>
      <c r="D1" s="7" t="s">
        <v>7</v>
      </c>
      <c r="E1" s="7" t="s">
        <v>342</v>
      </c>
      <c r="F1" s="7" t="s">
        <v>8</v>
      </c>
      <c r="G1" s="7" t="s">
        <v>9</v>
      </c>
      <c r="H1" s="7" t="s">
        <v>10</v>
      </c>
      <c r="I1" s="7" t="s">
        <v>11</v>
      </c>
      <c r="J1" s="12" t="s">
        <v>12</v>
      </c>
    </row>
    <row r="2" spans="1:10" x14ac:dyDescent="0.3">
      <c r="A2" s="17" t="s">
        <v>62</v>
      </c>
      <c r="B2" s="17" t="s">
        <v>56</v>
      </c>
      <c r="C2" s="8">
        <v>2014</v>
      </c>
      <c r="D2" s="18">
        <v>43070</v>
      </c>
      <c r="E2" s="28">
        <f>YEAR(D2)</f>
        <v>2017</v>
      </c>
      <c r="F2" s="8">
        <v>10</v>
      </c>
      <c r="G2" s="8">
        <v>146000</v>
      </c>
      <c r="H2" s="17" t="s">
        <v>39</v>
      </c>
      <c r="I2" s="8">
        <v>9.5400000000000009</v>
      </c>
      <c r="J2" s="10">
        <v>0.63500000000000001</v>
      </c>
    </row>
    <row r="3" spans="1:10" x14ac:dyDescent="0.3">
      <c r="A3" s="20" t="s">
        <v>62</v>
      </c>
      <c r="B3" s="20" t="s">
        <v>56</v>
      </c>
      <c r="C3" s="9">
        <v>2014</v>
      </c>
      <c r="D3" s="21">
        <v>43070</v>
      </c>
      <c r="E3" s="28">
        <f t="shared" ref="E3:E11" si="0">YEAR(D3)</f>
        <v>2017</v>
      </c>
      <c r="F3" s="9">
        <v>5.04</v>
      </c>
      <c r="G3" s="9">
        <v>146000</v>
      </c>
      <c r="H3" s="20" t="s">
        <v>39</v>
      </c>
      <c r="I3" s="9">
        <v>9.5400000000000009</v>
      </c>
      <c r="J3" s="11">
        <v>0.63500000000000001</v>
      </c>
    </row>
    <row r="4" spans="1:10" x14ac:dyDescent="0.3">
      <c r="A4" s="17" t="s">
        <v>55</v>
      </c>
      <c r="B4" s="17" t="s">
        <v>56</v>
      </c>
      <c r="C4" s="8">
        <v>2014</v>
      </c>
      <c r="D4" s="18">
        <v>43070</v>
      </c>
      <c r="E4" s="28">
        <f t="shared" si="0"/>
        <v>2017</v>
      </c>
      <c r="F4" s="8">
        <v>5.6</v>
      </c>
      <c r="G4" s="8">
        <v>146000</v>
      </c>
      <c r="H4" s="17" t="s">
        <v>39</v>
      </c>
      <c r="I4" s="8">
        <v>9.5400000000000009</v>
      </c>
      <c r="J4" s="10">
        <v>0.63500000000000001</v>
      </c>
    </row>
    <row r="5" spans="1:10" x14ac:dyDescent="0.3">
      <c r="A5" s="20" t="s">
        <v>106</v>
      </c>
      <c r="B5" s="20" t="s">
        <v>56</v>
      </c>
      <c r="C5" s="9">
        <v>2015</v>
      </c>
      <c r="D5" s="21">
        <v>43770</v>
      </c>
      <c r="E5" s="28">
        <f t="shared" si="0"/>
        <v>2019</v>
      </c>
      <c r="F5" s="9">
        <v>24.9</v>
      </c>
      <c r="G5" s="9">
        <v>174014</v>
      </c>
      <c r="H5" s="20" t="s">
        <v>82</v>
      </c>
      <c r="I5" s="9">
        <v>11.54</v>
      </c>
      <c r="J5" s="11">
        <v>0.63900000000000001</v>
      </c>
    </row>
    <row r="6" spans="1:10" x14ac:dyDescent="0.3">
      <c r="A6" s="17" t="s">
        <v>106</v>
      </c>
      <c r="B6" s="17" t="s">
        <v>56</v>
      </c>
      <c r="C6" s="8">
        <v>2015</v>
      </c>
      <c r="D6" s="18">
        <v>43800</v>
      </c>
      <c r="E6" s="28">
        <f t="shared" si="0"/>
        <v>2019</v>
      </c>
      <c r="F6" s="8">
        <v>24.9</v>
      </c>
      <c r="G6" s="8">
        <v>174014</v>
      </c>
      <c r="H6" s="17" t="s">
        <v>82</v>
      </c>
      <c r="I6" s="8">
        <v>11.54</v>
      </c>
      <c r="J6" s="10">
        <v>0.63900000000000001</v>
      </c>
    </row>
    <row r="7" spans="1:10" x14ac:dyDescent="0.3">
      <c r="A7" s="20" t="s">
        <v>55</v>
      </c>
      <c r="B7" s="20" t="s">
        <v>56</v>
      </c>
      <c r="C7" s="9">
        <v>2017</v>
      </c>
      <c r="D7" s="21">
        <v>44531</v>
      </c>
      <c r="E7" s="28">
        <f t="shared" si="0"/>
        <v>2021</v>
      </c>
      <c r="F7" s="9">
        <v>24.9</v>
      </c>
      <c r="G7" s="9">
        <v>163912</v>
      </c>
      <c r="H7" s="20" t="s">
        <v>39</v>
      </c>
      <c r="I7" s="9">
        <v>9.5400000000000009</v>
      </c>
      <c r="J7" s="11">
        <v>0.63500000000000001</v>
      </c>
    </row>
    <row r="8" spans="1:10" x14ac:dyDescent="0.3">
      <c r="A8" s="17" t="s">
        <v>55</v>
      </c>
      <c r="B8" s="17" t="s">
        <v>56</v>
      </c>
      <c r="C8" s="8">
        <v>2017</v>
      </c>
      <c r="D8" s="18">
        <v>44896</v>
      </c>
      <c r="E8" s="28">
        <f t="shared" si="0"/>
        <v>2022</v>
      </c>
      <c r="F8" s="8">
        <v>24.9</v>
      </c>
      <c r="G8" s="8">
        <v>163912</v>
      </c>
      <c r="H8" s="17" t="s">
        <v>39</v>
      </c>
      <c r="I8" s="8">
        <v>9.5400000000000009</v>
      </c>
      <c r="J8" s="10">
        <v>0.63500000000000001</v>
      </c>
    </row>
    <row r="9" spans="1:10" x14ac:dyDescent="0.3">
      <c r="A9" s="20" t="s">
        <v>62</v>
      </c>
      <c r="B9" s="20" t="s">
        <v>56</v>
      </c>
      <c r="C9" s="9">
        <v>2018</v>
      </c>
      <c r="D9" s="21">
        <v>44105</v>
      </c>
      <c r="E9" s="28">
        <f t="shared" si="0"/>
        <v>2020</v>
      </c>
      <c r="F9" s="9">
        <v>7</v>
      </c>
      <c r="G9" s="9">
        <v>174473</v>
      </c>
      <c r="H9" s="20" t="s">
        <v>39</v>
      </c>
      <c r="I9" s="9">
        <v>9.5400000000000009</v>
      </c>
      <c r="J9" s="11">
        <v>0.63500000000000001</v>
      </c>
    </row>
    <row r="10" spans="1:10" x14ac:dyDescent="0.3">
      <c r="A10" s="17" t="s">
        <v>62</v>
      </c>
      <c r="B10" s="17" t="s">
        <v>56</v>
      </c>
      <c r="C10" s="8">
        <v>2018</v>
      </c>
      <c r="D10" s="18">
        <v>44105</v>
      </c>
      <c r="E10" s="28">
        <f t="shared" si="0"/>
        <v>2020</v>
      </c>
      <c r="F10" s="8">
        <v>9</v>
      </c>
      <c r="G10" s="8">
        <v>174473</v>
      </c>
      <c r="H10" s="17" t="s">
        <v>39</v>
      </c>
      <c r="I10" s="8">
        <v>9.5400000000000009</v>
      </c>
      <c r="J10" s="10">
        <v>0.63500000000000001</v>
      </c>
    </row>
    <row r="11" spans="1:10" x14ac:dyDescent="0.3">
      <c r="A11" s="20" t="s">
        <v>55</v>
      </c>
      <c r="B11" s="20" t="s">
        <v>56</v>
      </c>
      <c r="C11" s="9">
        <v>2018</v>
      </c>
      <c r="D11" s="21">
        <v>44986</v>
      </c>
      <c r="E11" s="28">
        <f t="shared" si="0"/>
        <v>2023</v>
      </c>
      <c r="F11" s="9">
        <v>23.728000000000002</v>
      </c>
      <c r="G11" s="9">
        <v>174473</v>
      </c>
      <c r="H11" s="20" t="s">
        <v>39</v>
      </c>
      <c r="I11" s="9">
        <v>9.5400000000000009</v>
      </c>
      <c r="J11" s="11">
        <v>0.63500000000000001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1F0EF0-BB0D-4566-818D-322CA755CAAB}">
  <sheetPr>
    <tabColor theme="9" tint="0.39997558519241921"/>
  </sheetPr>
  <dimension ref="A1:H44"/>
  <sheetViews>
    <sheetView zoomScale="70" zoomScaleNormal="70" workbookViewId="0">
      <selection activeCell="AN25" sqref="AN25"/>
    </sheetView>
  </sheetViews>
  <sheetFormatPr defaultRowHeight="14.4" x14ac:dyDescent="0.3"/>
  <cols>
    <col min="1" max="1" width="27.109375" bestFit="1" customWidth="1"/>
    <col min="2" max="2" width="12" bestFit="1" customWidth="1"/>
    <col min="3" max="3" width="29.21875" bestFit="1" customWidth="1"/>
    <col min="4" max="4" width="14.88671875" bestFit="1" customWidth="1"/>
    <col min="5" max="5" width="28.6640625" bestFit="1" customWidth="1"/>
    <col min="6" max="6" width="12" bestFit="1" customWidth="1"/>
    <col min="7" max="7" width="29.44140625" bestFit="1" customWidth="1"/>
    <col min="8" max="8" width="12" bestFit="1" customWidth="1"/>
    <col min="9" max="9" width="21.109375" bestFit="1" customWidth="1"/>
    <col min="10" max="10" width="12" bestFit="1" customWidth="1"/>
    <col min="11" max="11" width="27.6640625" bestFit="1" customWidth="1"/>
  </cols>
  <sheetData>
    <row r="1" spans="1:8" ht="15" thickBot="1" x14ac:dyDescent="0.35">
      <c r="A1" s="25" t="s">
        <v>86</v>
      </c>
    </row>
    <row r="2" spans="1:8" x14ac:dyDescent="0.3">
      <c r="A2" s="24" t="s">
        <v>8</v>
      </c>
      <c r="B2" s="24"/>
      <c r="C2" s="24" t="s">
        <v>9</v>
      </c>
      <c r="D2" s="24"/>
      <c r="E2" s="24" t="s">
        <v>6</v>
      </c>
      <c r="F2" s="24"/>
      <c r="G2" s="24" t="s">
        <v>342</v>
      </c>
      <c r="H2" s="24"/>
    </row>
    <row r="3" spans="1:8" x14ac:dyDescent="0.3">
      <c r="A3" s="22"/>
      <c r="B3" s="22"/>
      <c r="C3" s="22"/>
      <c r="D3" s="22"/>
      <c r="E3" s="22"/>
      <c r="F3" s="22"/>
      <c r="G3" s="22"/>
      <c r="H3" s="22"/>
    </row>
    <row r="4" spans="1:8" x14ac:dyDescent="0.3">
      <c r="A4" s="26" t="s">
        <v>330</v>
      </c>
      <c r="B4" s="30">
        <v>31.782307692307697</v>
      </c>
      <c r="C4" s="26" t="s">
        <v>330</v>
      </c>
      <c r="D4" s="30">
        <v>101746.22115384616</v>
      </c>
      <c r="E4" s="26" t="s">
        <v>330</v>
      </c>
      <c r="F4" s="35">
        <v>2016.6826923076924</v>
      </c>
      <c r="G4" s="26" t="s">
        <v>330</v>
      </c>
      <c r="H4" s="35">
        <v>2020.2980769230769</v>
      </c>
    </row>
    <row r="5" spans="1:8" x14ac:dyDescent="0.3">
      <c r="A5" s="22" t="s">
        <v>331</v>
      </c>
      <c r="B5" s="31">
        <v>2.1396120525579523</v>
      </c>
      <c r="C5" s="22" t="s">
        <v>331</v>
      </c>
      <c r="D5" s="31">
        <v>2762.2855111213335</v>
      </c>
      <c r="E5" s="22" t="s">
        <v>331</v>
      </c>
      <c r="F5" s="36">
        <v>0.12468363481053726</v>
      </c>
      <c r="G5" s="22" t="s">
        <v>331</v>
      </c>
      <c r="H5" s="36">
        <v>0.1806964204343495</v>
      </c>
    </row>
    <row r="6" spans="1:8" x14ac:dyDescent="0.3">
      <c r="A6" s="26" t="s">
        <v>332</v>
      </c>
      <c r="B6" s="30">
        <v>20</v>
      </c>
      <c r="C6" s="26" t="s">
        <v>332</v>
      </c>
      <c r="D6" s="30">
        <v>109099</v>
      </c>
      <c r="E6" s="26" t="s">
        <v>332</v>
      </c>
      <c r="F6" s="37">
        <v>2017</v>
      </c>
      <c r="G6" s="26" t="s">
        <v>332</v>
      </c>
      <c r="H6" s="37">
        <v>2020</v>
      </c>
    </row>
    <row r="7" spans="1:8" x14ac:dyDescent="0.3">
      <c r="A7" s="22" t="s">
        <v>333</v>
      </c>
      <c r="B7" s="31">
        <v>20</v>
      </c>
      <c r="C7" s="22" t="s">
        <v>333</v>
      </c>
      <c r="D7" s="31">
        <v>115000</v>
      </c>
      <c r="E7" s="22" t="s">
        <v>333</v>
      </c>
      <c r="F7" s="38">
        <v>2017</v>
      </c>
      <c r="G7" s="22" t="s">
        <v>333</v>
      </c>
      <c r="H7" s="38">
        <v>2020</v>
      </c>
    </row>
    <row r="8" spans="1:8" x14ac:dyDescent="0.3">
      <c r="A8" s="26" t="s">
        <v>334</v>
      </c>
      <c r="B8" s="30">
        <v>21.819847215022616</v>
      </c>
      <c r="C8" s="26" t="s">
        <v>334</v>
      </c>
      <c r="D8" s="30">
        <v>28169.895446644594</v>
      </c>
      <c r="E8" s="26" t="s">
        <v>334</v>
      </c>
      <c r="F8" s="35">
        <v>1.2715285738492121</v>
      </c>
      <c r="G8" s="26" t="s">
        <v>334</v>
      </c>
      <c r="H8" s="35">
        <v>1.8427491476622282</v>
      </c>
    </row>
    <row r="9" spans="1:8" x14ac:dyDescent="0.3">
      <c r="A9" s="22" t="s">
        <v>335</v>
      </c>
      <c r="B9" s="31">
        <v>476.10573248693026</v>
      </c>
      <c r="C9" s="22" t="s">
        <v>335</v>
      </c>
      <c r="D9" s="31">
        <v>793543009.47488785</v>
      </c>
      <c r="E9" s="22" t="s">
        <v>335</v>
      </c>
      <c r="F9" s="36">
        <v>1.6167849141150115</v>
      </c>
      <c r="G9" s="22" t="s">
        <v>335</v>
      </c>
      <c r="H9" s="36">
        <v>3.3957244212098687</v>
      </c>
    </row>
    <row r="10" spans="1:8" x14ac:dyDescent="0.3">
      <c r="A10" s="22" t="s">
        <v>336</v>
      </c>
      <c r="B10" s="31">
        <v>34.894449800090463</v>
      </c>
      <c r="C10" s="22" t="s">
        <v>336</v>
      </c>
      <c r="D10" s="31">
        <v>-1.4444465103922071</v>
      </c>
      <c r="E10" s="22" t="s">
        <v>336</v>
      </c>
      <c r="F10" s="36">
        <v>2.5472239188409809</v>
      </c>
      <c r="G10" s="22" t="s">
        <v>336</v>
      </c>
      <c r="H10" s="36">
        <v>-0.2043210312105419</v>
      </c>
    </row>
    <row r="11" spans="1:8" x14ac:dyDescent="0.3">
      <c r="A11" s="22" t="s">
        <v>337</v>
      </c>
      <c r="B11" s="31">
        <v>4.8340091075354357</v>
      </c>
      <c r="C11" s="22" t="s">
        <v>337</v>
      </c>
      <c r="D11" s="31">
        <v>-0.12011979688605001</v>
      </c>
      <c r="E11" s="22" t="s">
        <v>337</v>
      </c>
      <c r="F11" s="36">
        <v>-1.5464359895625075</v>
      </c>
      <c r="G11" s="22" t="s">
        <v>337</v>
      </c>
      <c r="H11" s="36">
        <v>-0.43111775955934101</v>
      </c>
    </row>
    <row r="12" spans="1:8" x14ac:dyDescent="0.3">
      <c r="A12" s="26" t="s">
        <v>338</v>
      </c>
      <c r="B12" s="30">
        <v>190.97</v>
      </c>
      <c r="C12" s="26" t="s">
        <v>338</v>
      </c>
      <c r="D12" s="30">
        <v>95733</v>
      </c>
      <c r="E12" s="26" t="s">
        <v>338</v>
      </c>
      <c r="F12" s="35">
        <v>5</v>
      </c>
      <c r="G12" s="26" t="s">
        <v>338</v>
      </c>
      <c r="H12" s="35">
        <v>8</v>
      </c>
    </row>
    <row r="13" spans="1:8" x14ac:dyDescent="0.3">
      <c r="A13" s="26" t="s">
        <v>339</v>
      </c>
      <c r="B13" s="30">
        <v>10</v>
      </c>
      <c r="C13" s="26" t="s">
        <v>339</v>
      </c>
      <c r="D13" s="30">
        <v>59339</v>
      </c>
      <c r="E13" s="26" t="s">
        <v>339</v>
      </c>
      <c r="F13" s="37">
        <v>2013</v>
      </c>
      <c r="G13" s="26" t="s">
        <v>339</v>
      </c>
      <c r="H13" s="37">
        <v>2015</v>
      </c>
    </row>
    <row r="14" spans="1:8" ht="15" thickBot="1" x14ac:dyDescent="0.35">
      <c r="A14" s="27" t="s">
        <v>340</v>
      </c>
      <c r="B14" s="32">
        <v>200.97</v>
      </c>
      <c r="C14" s="27" t="s">
        <v>340</v>
      </c>
      <c r="D14" s="32">
        <v>155072</v>
      </c>
      <c r="E14" s="27" t="s">
        <v>340</v>
      </c>
      <c r="F14" s="39">
        <v>2018</v>
      </c>
      <c r="G14" s="27" t="s">
        <v>340</v>
      </c>
      <c r="H14" s="39">
        <v>2023</v>
      </c>
    </row>
    <row r="15" spans="1:8" x14ac:dyDescent="0.3">
      <c r="B15" s="33"/>
      <c r="D15" s="33"/>
      <c r="F15" s="40"/>
      <c r="H15" s="40"/>
    </row>
    <row r="16" spans="1:8" ht="15" thickBot="1" x14ac:dyDescent="0.35">
      <c r="A16" s="25" t="s">
        <v>341</v>
      </c>
      <c r="B16" s="33"/>
      <c r="D16" s="33"/>
      <c r="F16" s="40"/>
      <c r="H16" s="40"/>
    </row>
    <row r="17" spans="1:8" x14ac:dyDescent="0.3">
      <c r="A17" s="24" t="s">
        <v>8</v>
      </c>
      <c r="B17" s="34"/>
      <c r="C17" s="24" t="s">
        <v>9</v>
      </c>
      <c r="D17" s="34"/>
      <c r="E17" s="29" t="s">
        <v>6</v>
      </c>
      <c r="F17" s="41"/>
      <c r="G17" s="24" t="s">
        <v>342</v>
      </c>
      <c r="H17" s="41"/>
    </row>
    <row r="18" spans="1:8" x14ac:dyDescent="0.3">
      <c r="A18" s="22"/>
      <c r="B18" s="31"/>
      <c r="C18" s="22"/>
      <c r="D18" s="31"/>
      <c r="E18" s="22"/>
      <c r="F18" s="36"/>
      <c r="G18" s="22"/>
      <c r="H18" s="36"/>
    </row>
    <row r="19" spans="1:8" x14ac:dyDescent="0.3">
      <c r="A19" s="26" t="s">
        <v>330</v>
      </c>
      <c r="B19" s="30">
        <v>16.110417391304345</v>
      </c>
      <c r="C19" s="26" t="s">
        <v>330</v>
      </c>
      <c r="D19" s="30">
        <v>107568.79130434783</v>
      </c>
      <c r="E19" s="26" t="s">
        <v>330</v>
      </c>
      <c r="F19" s="35">
        <v>2014.8695652173913</v>
      </c>
      <c r="G19" s="26" t="s">
        <v>330</v>
      </c>
      <c r="H19" s="35">
        <v>2018.0869565217392</v>
      </c>
    </row>
    <row r="20" spans="1:8" x14ac:dyDescent="0.3">
      <c r="A20" s="22" t="s">
        <v>331</v>
      </c>
      <c r="B20" s="31">
        <v>0.825117291616703</v>
      </c>
      <c r="C20" s="22" t="s">
        <v>331</v>
      </c>
      <c r="D20" s="31">
        <v>1562.4180191580351</v>
      </c>
      <c r="E20" s="22" t="s">
        <v>331</v>
      </c>
      <c r="F20" s="36">
        <v>0.16410157555143856</v>
      </c>
      <c r="G20" s="22" t="s">
        <v>331</v>
      </c>
      <c r="H20" s="36">
        <v>0.20577668810781261</v>
      </c>
    </row>
    <row r="21" spans="1:8" x14ac:dyDescent="0.3">
      <c r="A21" s="26" t="s">
        <v>332</v>
      </c>
      <c r="B21" s="30">
        <v>15</v>
      </c>
      <c r="C21" s="26" t="s">
        <v>332</v>
      </c>
      <c r="D21" s="30">
        <v>110694</v>
      </c>
      <c r="E21" s="26" t="s">
        <v>332</v>
      </c>
      <c r="F21" s="37">
        <v>2014</v>
      </c>
      <c r="G21" s="26" t="s">
        <v>332</v>
      </c>
      <c r="H21" s="37">
        <v>2018</v>
      </c>
    </row>
    <row r="22" spans="1:8" x14ac:dyDescent="0.3">
      <c r="A22" s="22" t="s">
        <v>333</v>
      </c>
      <c r="B22" s="31">
        <v>15</v>
      </c>
      <c r="C22" s="22" t="s">
        <v>333</v>
      </c>
      <c r="D22" s="31">
        <v>114005</v>
      </c>
      <c r="E22" s="22" t="s">
        <v>333</v>
      </c>
      <c r="F22" s="38">
        <v>2014</v>
      </c>
      <c r="G22" s="22" t="s">
        <v>333</v>
      </c>
      <c r="H22" s="38">
        <v>2018</v>
      </c>
    </row>
    <row r="23" spans="1:8" x14ac:dyDescent="0.3">
      <c r="A23" s="26" t="s">
        <v>334</v>
      </c>
      <c r="B23" s="30">
        <v>8.8483971806402071</v>
      </c>
      <c r="C23" s="26" t="s">
        <v>334</v>
      </c>
      <c r="D23" s="30">
        <v>16755.066626481006</v>
      </c>
      <c r="E23" s="26" t="s">
        <v>334</v>
      </c>
      <c r="F23" s="35">
        <v>1.7597933447775671</v>
      </c>
      <c r="G23" s="26" t="s">
        <v>334</v>
      </c>
      <c r="H23" s="35">
        <v>2.2067091374694803</v>
      </c>
    </row>
    <row r="24" spans="1:8" x14ac:dyDescent="0.3">
      <c r="A24" s="22" t="s">
        <v>335</v>
      </c>
      <c r="B24" s="31">
        <v>78.294132666361563</v>
      </c>
      <c r="C24" s="22" t="s">
        <v>335</v>
      </c>
      <c r="D24" s="31">
        <v>280732257.65781766</v>
      </c>
      <c r="E24" s="22" t="s">
        <v>335</v>
      </c>
      <c r="F24" s="36">
        <v>3.096872616323417</v>
      </c>
      <c r="G24" s="22" t="s">
        <v>335</v>
      </c>
      <c r="H24" s="36">
        <v>4.8695652173912976</v>
      </c>
    </row>
    <row r="25" spans="1:8" x14ac:dyDescent="0.3">
      <c r="A25" s="22" t="s">
        <v>336</v>
      </c>
      <c r="B25" s="31">
        <v>7.2268352321253495</v>
      </c>
      <c r="C25" s="22" t="s">
        <v>336</v>
      </c>
      <c r="D25" s="31">
        <v>11.027585001491202</v>
      </c>
      <c r="E25" s="22" t="s">
        <v>336</v>
      </c>
      <c r="F25" s="36">
        <v>-1.2433237864219575</v>
      </c>
      <c r="G25" s="22" t="s">
        <v>336</v>
      </c>
      <c r="H25" s="36">
        <v>-0.96276361979936098</v>
      </c>
    </row>
    <row r="26" spans="1:8" x14ac:dyDescent="0.3">
      <c r="A26" s="22" t="s">
        <v>337</v>
      </c>
      <c r="B26" s="31">
        <v>2.1242788859214401</v>
      </c>
      <c r="C26" s="22" t="s">
        <v>337</v>
      </c>
      <c r="D26" s="31">
        <v>-2.9672736489961862</v>
      </c>
      <c r="E26" s="22" t="s">
        <v>337</v>
      </c>
      <c r="F26" s="36">
        <v>0.53630484243490439</v>
      </c>
      <c r="G26" s="22" t="s">
        <v>337</v>
      </c>
      <c r="H26" s="36">
        <v>0.13218147722232762</v>
      </c>
    </row>
    <row r="27" spans="1:8" x14ac:dyDescent="0.3">
      <c r="A27" s="26" t="s">
        <v>338</v>
      </c>
      <c r="B27" s="30">
        <v>55</v>
      </c>
      <c r="C27" s="26" t="s">
        <v>338</v>
      </c>
      <c r="D27" s="30">
        <v>118508</v>
      </c>
      <c r="E27" s="26" t="s">
        <v>338</v>
      </c>
      <c r="F27" s="35">
        <v>5</v>
      </c>
      <c r="G27" s="26" t="s">
        <v>338</v>
      </c>
      <c r="H27" s="35">
        <v>8</v>
      </c>
    </row>
    <row r="28" spans="1:8" x14ac:dyDescent="0.3">
      <c r="A28" s="26" t="s">
        <v>339</v>
      </c>
      <c r="B28" s="30">
        <v>5</v>
      </c>
      <c r="C28" s="26" t="s">
        <v>339</v>
      </c>
      <c r="D28" s="30">
        <v>11725</v>
      </c>
      <c r="E28" s="26" t="s">
        <v>339</v>
      </c>
      <c r="F28" s="37">
        <v>2013</v>
      </c>
      <c r="G28" s="26" t="s">
        <v>339</v>
      </c>
      <c r="H28" s="37">
        <v>2014</v>
      </c>
    </row>
    <row r="29" spans="1:8" ht="15" thickBot="1" x14ac:dyDescent="0.35">
      <c r="A29" s="27" t="s">
        <v>340</v>
      </c>
      <c r="B29" s="32">
        <v>60</v>
      </c>
      <c r="C29" s="27" t="s">
        <v>340</v>
      </c>
      <c r="D29" s="32">
        <v>130233</v>
      </c>
      <c r="E29" s="27" t="s">
        <v>340</v>
      </c>
      <c r="F29" s="39">
        <v>2018</v>
      </c>
      <c r="G29" s="27" t="s">
        <v>340</v>
      </c>
      <c r="H29" s="39">
        <v>2022</v>
      </c>
    </row>
    <row r="30" spans="1:8" x14ac:dyDescent="0.3">
      <c r="B30" s="33"/>
      <c r="D30" s="33"/>
      <c r="F30" s="40"/>
      <c r="H30" s="40"/>
    </row>
    <row r="31" spans="1:8" ht="15" thickBot="1" x14ac:dyDescent="0.35">
      <c r="A31" s="26" t="s">
        <v>343</v>
      </c>
      <c r="B31" s="33"/>
      <c r="D31" s="33"/>
      <c r="F31" s="40"/>
      <c r="H31" s="40"/>
    </row>
    <row r="32" spans="1:8" x14ac:dyDescent="0.3">
      <c r="A32" s="24" t="s">
        <v>8</v>
      </c>
      <c r="B32" s="34"/>
      <c r="C32" s="24" t="s">
        <v>9</v>
      </c>
      <c r="D32" s="34"/>
      <c r="E32" s="29" t="s">
        <v>6</v>
      </c>
      <c r="F32" s="41"/>
      <c r="G32" s="24" t="s">
        <v>342</v>
      </c>
      <c r="H32" s="41"/>
    </row>
    <row r="33" spans="1:8" x14ac:dyDescent="0.3">
      <c r="A33" s="22"/>
      <c r="B33" s="31"/>
      <c r="C33" s="22"/>
      <c r="D33" s="31"/>
      <c r="E33" s="22"/>
      <c r="F33" s="36"/>
      <c r="G33" s="22"/>
      <c r="H33" s="36"/>
    </row>
    <row r="34" spans="1:8" x14ac:dyDescent="0.3">
      <c r="A34" s="26" t="s">
        <v>330</v>
      </c>
      <c r="B34" s="30">
        <v>15.996800000000002</v>
      </c>
      <c r="C34" s="26" t="s">
        <v>330</v>
      </c>
      <c r="D34" s="30">
        <v>163727.1</v>
      </c>
      <c r="E34" s="26" t="s">
        <v>330</v>
      </c>
      <c r="F34" s="35">
        <v>2016</v>
      </c>
      <c r="G34" s="26" t="s">
        <v>330</v>
      </c>
      <c r="H34" s="35">
        <v>2019.5</v>
      </c>
    </row>
    <row r="35" spans="1:8" x14ac:dyDescent="0.3">
      <c r="A35" s="22" t="s">
        <v>331</v>
      </c>
      <c r="B35" s="31">
        <v>2.9265897514570289</v>
      </c>
      <c r="C35" s="22" t="s">
        <v>331</v>
      </c>
      <c r="D35" s="31">
        <v>4083.6834175097906</v>
      </c>
      <c r="E35" s="22" t="s">
        <v>331</v>
      </c>
      <c r="F35" s="36">
        <v>0.55777335102271697</v>
      </c>
      <c r="G35" s="22" t="s">
        <v>331</v>
      </c>
      <c r="H35" s="36">
        <v>0.67082039324993681</v>
      </c>
    </row>
    <row r="36" spans="1:8" x14ac:dyDescent="0.3">
      <c r="A36" s="26" t="s">
        <v>332</v>
      </c>
      <c r="B36" s="30">
        <v>16.864000000000001</v>
      </c>
      <c r="C36" s="26" t="s">
        <v>332</v>
      </c>
      <c r="D36" s="30">
        <v>168963</v>
      </c>
      <c r="E36" s="26" t="s">
        <v>332</v>
      </c>
      <c r="F36" s="37">
        <v>2016</v>
      </c>
      <c r="G36" s="26" t="s">
        <v>332</v>
      </c>
      <c r="H36" s="37">
        <v>2019.5</v>
      </c>
    </row>
    <row r="37" spans="1:8" x14ac:dyDescent="0.3">
      <c r="A37" s="22" t="s">
        <v>333</v>
      </c>
      <c r="B37" s="31">
        <v>24.9</v>
      </c>
      <c r="C37" s="22" t="s">
        <v>333</v>
      </c>
      <c r="D37" s="31">
        <v>146000</v>
      </c>
      <c r="E37" s="22" t="s">
        <v>333</v>
      </c>
      <c r="F37" s="38">
        <v>2014</v>
      </c>
      <c r="G37" s="22" t="s">
        <v>333</v>
      </c>
      <c r="H37" s="38">
        <v>2017</v>
      </c>
    </row>
    <row r="38" spans="1:8" x14ac:dyDescent="0.3">
      <c r="A38" s="26" t="s">
        <v>334</v>
      </c>
      <c r="B38" s="30">
        <v>9.2546893915102935</v>
      </c>
      <c r="C38" s="26" t="s">
        <v>334</v>
      </c>
      <c r="D38" s="30">
        <v>12913.740842391273</v>
      </c>
      <c r="E38" s="26" t="s">
        <v>334</v>
      </c>
      <c r="F38" s="35">
        <v>1.7638342073763937</v>
      </c>
      <c r="G38" s="26" t="s">
        <v>334</v>
      </c>
      <c r="H38" s="35">
        <v>2.1213203435596424</v>
      </c>
    </row>
    <row r="39" spans="1:8" x14ac:dyDescent="0.3">
      <c r="A39" s="22" t="s">
        <v>335</v>
      </c>
      <c r="B39" s="31">
        <v>85.64927573333317</v>
      </c>
      <c r="C39" s="22" t="s">
        <v>335</v>
      </c>
      <c r="D39" s="31">
        <v>166764702.54444444</v>
      </c>
      <c r="E39" s="22" t="s">
        <v>335</v>
      </c>
      <c r="F39" s="36">
        <v>3.1111111111111112</v>
      </c>
      <c r="G39" s="22" t="s">
        <v>335</v>
      </c>
      <c r="H39" s="36">
        <v>4.5</v>
      </c>
    </row>
    <row r="40" spans="1:8" x14ac:dyDescent="0.3">
      <c r="A40" s="22" t="s">
        <v>336</v>
      </c>
      <c r="B40" s="31">
        <v>-2.4041115428749613</v>
      </c>
      <c r="C40" s="22" t="s">
        <v>336</v>
      </c>
      <c r="D40" s="31">
        <v>-1.5245693314125606</v>
      </c>
      <c r="E40" s="22" t="s">
        <v>336</v>
      </c>
      <c r="F40" s="36">
        <v>-2.0843658892128278</v>
      </c>
      <c r="G40" s="22" t="s">
        <v>336</v>
      </c>
      <c r="H40" s="36">
        <v>-0.98059964726631321</v>
      </c>
    </row>
    <row r="41" spans="1:8" x14ac:dyDescent="0.3">
      <c r="A41" s="22" t="s">
        <v>337</v>
      </c>
      <c r="B41" s="31">
        <v>-7.7199725342141395E-2</v>
      </c>
      <c r="C41" s="22" t="s">
        <v>337</v>
      </c>
      <c r="D41" s="31">
        <v>-0.69732599392690042</v>
      </c>
      <c r="E41" s="22" t="s">
        <v>337</v>
      </c>
      <c r="F41" s="36">
        <v>6.1679056923619811E-17</v>
      </c>
      <c r="G41" s="22" t="s">
        <v>337</v>
      </c>
      <c r="H41" s="36">
        <v>0.21824283369955172</v>
      </c>
    </row>
    <row r="42" spans="1:8" x14ac:dyDescent="0.3">
      <c r="A42" s="26" t="s">
        <v>338</v>
      </c>
      <c r="B42" s="30">
        <v>19.86</v>
      </c>
      <c r="C42" s="26" t="s">
        <v>338</v>
      </c>
      <c r="D42" s="30">
        <v>28473</v>
      </c>
      <c r="E42" s="26" t="s">
        <v>338</v>
      </c>
      <c r="F42" s="35">
        <v>4</v>
      </c>
      <c r="G42" s="26" t="s">
        <v>338</v>
      </c>
      <c r="H42" s="35">
        <v>6</v>
      </c>
    </row>
    <row r="43" spans="1:8" x14ac:dyDescent="0.3">
      <c r="A43" s="26" t="s">
        <v>339</v>
      </c>
      <c r="B43" s="30">
        <v>5.04</v>
      </c>
      <c r="C43" s="26" t="s">
        <v>339</v>
      </c>
      <c r="D43" s="30">
        <v>146000</v>
      </c>
      <c r="E43" s="26" t="s">
        <v>339</v>
      </c>
      <c r="F43" s="37">
        <v>2014</v>
      </c>
      <c r="G43" s="26" t="s">
        <v>339</v>
      </c>
      <c r="H43" s="37">
        <v>2017</v>
      </c>
    </row>
    <row r="44" spans="1:8" ht="15" thickBot="1" x14ac:dyDescent="0.35">
      <c r="A44" s="27" t="s">
        <v>340</v>
      </c>
      <c r="B44" s="32">
        <v>24.9</v>
      </c>
      <c r="C44" s="27" t="s">
        <v>340</v>
      </c>
      <c r="D44" s="32">
        <v>174473</v>
      </c>
      <c r="E44" s="27" t="s">
        <v>340</v>
      </c>
      <c r="F44" s="39">
        <v>2018</v>
      </c>
      <c r="G44" s="27" t="s">
        <v>340</v>
      </c>
      <c r="H44" s="39">
        <v>2023</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C21D1C-2CC1-48AC-98E5-DCA2E2F71008}">
  <sheetPr>
    <tabColor theme="9" tint="0.39997558519241921"/>
  </sheetPr>
  <dimension ref="A1:AC135"/>
  <sheetViews>
    <sheetView zoomScale="70" zoomScaleNormal="70" workbookViewId="0">
      <selection activeCell="B10" sqref="B10"/>
    </sheetView>
  </sheetViews>
  <sheetFormatPr defaultRowHeight="14.4" x14ac:dyDescent="0.3"/>
  <cols>
    <col min="1" max="1" width="30.109375" bestFit="1" customWidth="1"/>
    <col min="2" max="2" width="16.109375" bestFit="1" customWidth="1"/>
    <col min="3" max="3" width="13.88671875" bestFit="1" customWidth="1"/>
    <col min="4" max="4" width="6.109375" bestFit="1" customWidth="1"/>
    <col min="5" max="5" width="8" bestFit="1" customWidth="1"/>
    <col min="6" max="6" width="11.5546875" bestFit="1" customWidth="1"/>
    <col min="7" max="7" width="12.6640625" bestFit="1" customWidth="1"/>
    <col min="8" max="8" width="12.33203125" bestFit="1" customWidth="1"/>
    <col min="9" max="9" width="12.6640625" bestFit="1" customWidth="1"/>
    <col min="10" max="10" width="4" customWidth="1"/>
    <col min="11" max="11" width="30.109375" bestFit="1" customWidth="1"/>
    <col min="12" max="12" width="13.33203125" bestFit="1" customWidth="1"/>
    <col min="13" max="13" width="13.88671875" customWidth="1"/>
    <col min="14" max="14" width="6.109375" bestFit="1" customWidth="1"/>
    <col min="15" max="15" width="8" bestFit="1" customWidth="1"/>
    <col min="16" max="16" width="10.77734375" bestFit="1" customWidth="1"/>
    <col min="17" max="17" width="11.5546875" bestFit="1" customWidth="1"/>
    <col min="18" max="18" width="12.33203125" bestFit="1" customWidth="1"/>
    <col min="19" max="19" width="12.44140625" bestFit="1" customWidth="1"/>
    <col min="20" max="20" width="3.77734375" customWidth="1"/>
    <col min="21" max="21" width="30.109375" bestFit="1" customWidth="1"/>
    <col min="22" max="22" width="13.33203125" bestFit="1" customWidth="1"/>
    <col min="23" max="23" width="13.88671875" bestFit="1" customWidth="1"/>
    <col min="24" max="24" width="6.109375" bestFit="1" customWidth="1"/>
    <col min="25" max="25" width="8" bestFit="1" customWidth="1"/>
    <col min="26" max="26" width="13.33203125" bestFit="1" customWidth="1"/>
    <col min="27" max="27" width="12.21875" bestFit="1" customWidth="1"/>
    <col min="28" max="28" width="13.33203125" bestFit="1" customWidth="1"/>
    <col min="29" max="29" width="12.44140625" bestFit="1" customWidth="1"/>
  </cols>
  <sheetData>
    <row r="1" spans="1:29" ht="14.4" customHeight="1" x14ac:dyDescent="0.3">
      <c r="A1" s="25" t="s">
        <v>363</v>
      </c>
      <c r="C1" s="49" t="s">
        <v>364</v>
      </c>
      <c r="D1" s="49"/>
      <c r="E1" s="49"/>
      <c r="F1" s="49"/>
      <c r="G1" s="49"/>
      <c r="H1" s="49"/>
      <c r="I1" s="49"/>
      <c r="J1" s="15"/>
      <c r="K1" s="25" t="s">
        <v>360</v>
      </c>
      <c r="T1" s="15"/>
      <c r="U1" s="25" t="s">
        <v>361</v>
      </c>
    </row>
    <row r="2" spans="1:29" ht="15" thickBot="1" x14ac:dyDescent="0.35">
      <c r="C2" s="49"/>
      <c r="D2" s="49"/>
      <c r="E2" s="49"/>
      <c r="F2" s="49"/>
      <c r="G2" s="49"/>
      <c r="H2" s="49"/>
      <c r="I2" s="49"/>
      <c r="J2" s="15"/>
      <c r="T2" s="15"/>
    </row>
    <row r="3" spans="1:29" x14ac:dyDescent="0.3">
      <c r="A3" s="29" t="s">
        <v>344</v>
      </c>
      <c r="B3" s="29"/>
      <c r="C3" s="49"/>
      <c r="D3" s="49"/>
      <c r="E3" s="49"/>
      <c r="F3" s="49"/>
      <c r="G3" s="49"/>
      <c r="H3" s="49"/>
      <c r="I3" s="49"/>
      <c r="J3" s="15"/>
      <c r="K3" s="29" t="s">
        <v>344</v>
      </c>
      <c r="L3" s="29"/>
      <c r="T3" s="15"/>
      <c r="U3" s="29" t="s">
        <v>344</v>
      </c>
      <c r="V3" s="29"/>
    </row>
    <row r="4" spans="1:29" x14ac:dyDescent="0.3">
      <c r="A4" s="22" t="s">
        <v>345</v>
      </c>
      <c r="B4" s="45">
        <v>0.24806088154840253</v>
      </c>
      <c r="C4" s="49"/>
      <c r="D4" s="49"/>
      <c r="E4" s="49"/>
      <c r="F4" s="49"/>
      <c r="G4" s="49"/>
      <c r="H4" s="49"/>
      <c r="I4" s="49"/>
      <c r="J4" s="15"/>
      <c r="K4" s="22" t="s">
        <v>345</v>
      </c>
      <c r="L4" s="45">
        <v>0.23591181270996245</v>
      </c>
      <c r="T4" s="15"/>
      <c r="U4" s="22" t="s">
        <v>345</v>
      </c>
      <c r="V4" s="45">
        <v>0.69667065828546493</v>
      </c>
    </row>
    <row r="5" spans="1:29" x14ac:dyDescent="0.3">
      <c r="A5" s="22" t="s">
        <v>346</v>
      </c>
      <c r="B5" s="45">
        <v>6.1534200954570586E-2</v>
      </c>
      <c r="C5" s="49"/>
      <c r="D5" s="49"/>
      <c r="E5" s="49"/>
      <c r="F5" s="49"/>
      <c r="G5" s="49"/>
      <c r="H5" s="49"/>
      <c r="I5" s="49"/>
      <c r="J5" s="15"/>
      <c r="K5" s="22" t="s">
        <v>346</v>
      </c>
      <c r="L5" s="45">
        <v>5.5654383376100396E-2</v>
      </c>
      <c r="T5" s="15"/>
      <c r="U5" s="22" t="s">
        <v>346</v>
      </c>
      <c r="V5" s="45">
        <v>0.48535000611590301</v>
      </c>
    </row>
    <row r="6" spans="1:29" x14ac:dyDescent="0.3">
      <c r="A6" s="22" t="s">
        <v>347</v>
      </c>
      <c r="B6" s="45">
        <v>5.2333555865889905E-2</v>
      </c>
      <c r="C6" s="49"/>
      <c r="D6" s="49"/>
      <c r="E6" s="49"/>
      <c r="F6" s="49"/>
      <c r="G6" s="49"/>
      <c r="H6" s="49"/>
      <c r="I6" s="49"/>
      <c r="J6" s="15"/>
      <c r="K6" s="22" t="s">
        <v>347</v>
      </c>
      <c r="L6" s="45">
        <v>4.7297342521021635E-2</v>
      </c>
      <c r="T6" s="15"/>
      <c r="U6" s="22" t="s">
        <v>347</v>
      </c>
      <c r="V6" s="45">
        <v>0.42101875688039092</v>
      </c>
    </row>
    <row r="7" spans="1:29" x14ac:dyDescent="0.3">
      <c r="A7" s="22" t="s">
        <v>331</v>
      </c>
      <c r="B7" s="45">
        <v>27422.875160284479</v>
      </c>
      <c r="C7" s="49"/>
      <c r="D7" s="49"/>
      <c r="E7" s="49"/>
      <c r="F7" s="49"/>
      <c r="G7" s="49"/>
      <c r="H7" s="49"/>
      <c r="I7" s="49"/>
      <c r="J7" s="15"/>
      <c r="K7" s="22" t="s">
        <v>331</v>
      </c>
      <c r="L7" s="45">
        <v>16354.032160622555</v>
      </c>
      <c r="T7" s="15"/>
      <c r="U7" s="22" t="s">
        <v>331</v>
      </c>
      <c r="V7" s="45">
        <v>9826.1709117872706</v>
      </c>
    </row>
    <row r="8" spans="1:29" ht="15" thickBot="1" x14ac:dyDescent="0.35">
      <c r="A8" s="23" t="s">
        <v>348</v>
      </c>
      <c r="B8" s="23">
        <v>104</v>
      </c>
      <c r="C8" s="49"/>
      <c r="D8" s="49"/>
      <c r="E8" s="49"/>
      <c r="F8" s="49"/>
      <c r="G8" s="49"/>
      <c r="H8" s="49"/>
      <c r="I8" s="49"/>
      <c r="J8" s="15"/>
      <c r="K8" s="23" t="s">
        <v>348</v>
      </c>
      <c r="L8" s="23">
        <v>115</v>
      </c>
      <c r="T8" s="15"/>
      <c r="U8" s="23" t="s">
        <v>348</v>
      </c>
      <c r="V8" s="23">
        <v>10</v>
      </c>
    </row>
    <row r="9" spans="1:29" x14ac:dyDescent="0.3">
      <c r="C9" s="49"/>
      <c r="D9" s="49"/>
      <c r="E9" s="49"/>
      <c r="F9" s="49"/>
      <c r="G9" s="49"/>
      <c r="H9" s="49"/>
      <c r="I9" s="49"/>
      <c r="J9" s="15"/>
      <c r="T9" s="15"/>
    </row>
    <row r="10" spans="1:29" x14ac:dyDescent="0.3">
      <c r="C10" s="49"/>
      <c r="D10" s="49"/>
      <c r="E10" s="49"/>
      <c r="F10" s="49"/>
      <c r="G10" s="49"/>
      <c r="H10" s="49"/>
      <c r="I10" s="49"/>
      <c r="J10" s="15"/>
      <c r="T10" s="15"/>
    </row>
    <row r="11" spans="1:29" ht="15" thickBot="1" x14ac:dyDescent="0.35">
      <c r="C11" s="50"/>
      <c r="D11" s="50"/>
      <c r="E11" s="50"/>
      <c r="F11" s="50"/>
      <c r="G11" s="50"/>
      <c r="H11" s="50"/>
      <c r="I11" s="50"/>
      <c r="J11" s="15"/>
      <c r="T11" s="15"/>
    </row>
    <row r="12" spans="1:29" x14ac:dyDescent="0.3">
      <c r="A12" s="24"/>
      <c r="B12" s="24" t="s">
        <v>350</v>
      </c>
      <c r="C12" s="24" t="s">
        <v>331</v>
      </c>
      <c r="D12" s="24" t="s">
        <v>351</v>
      </c>
      <c r="E12" s="24" t="s">
        <v>352</v>
      </c>
      <c r="F12" s="24" t="s">
        <v>353</v>
      </c>
      <c r="G12" s="24" t="s">
        <v>354</v>
      </c>
      <c r="H12" s="24" t="s">
        <v>355</v>
      </c>
      <c r="I12" s="24" t="s">
        <v>356</v>
      </c>
      <c r="J12" s="15"/>
      <c r="K12" s="24"/>
      <c r="L12" s="24" t="s">
        <v>350</v>
      </c>
      <c r="M12" s="24" t="s">
        <v>331</v>
      </c>
      <c r="N12" s="24" t="s">
        <v>351</v>
      </c>
      <c r="O12" s="24" t="s">
        <v>352</v>
      </c>
      <c r="P12" s="24" t="s">
        <v>353</v>
      </c>
      <c r="Q12" s="24" t="s">
        <v>354</v>
      </c>
      <c r="R12" s="24" t="s">
        <v>355</v>
      </c>
      <c r="S12" s="24" t="s">
        <v>356</v>
      </c>
      <c r="T12" s="15"/>
      <c r="U12" s="24"/>
      <c r="V12" s="24" t="s">
        <v>350</v>
      </c>
      <c r="W12" s="24" t="s">
        <v>331</v>
      </c>
      <c r="X12" s="24" t="s">
        <v>351</v>
      </c>
      <c r="Y12" s="24" t="s">
        <v>352</v>
      </c>
      <c r="Z12" s="24" t="s">
        <v>353</v>
      </c>
      <c r="AA12" s="24" t="s">
        <v>354</v>
      </c>
      <c r="AB12" s="24" t="s">
        <v>355</v>
      </c>
      <c r="AC12" s="24" t="s">
        <v>356</v>
      </c>
    </row>
    <row r="13" spans="1:29" x14ac:dyDescent="0.3">
      <c r="A13" s="22" t="s">
        <v>349</v>
      </c>
      <c r="B13" s="42">
        <v>7762874.7647010414</v>
      </c>
      <c r="C13" s="42">
        <v>2962400.5836297297</v>
      </c>
      <c r="D13" s="42">
        <v>2.6204676057650018</v>
      </c>
      <c r="E13" s="42">
        <v>1.0122202423033308E-2</v>
      </c>
      <c r="F13" s="42">
        <v>1886967.2531075608</v>
      </c>
      <c r="G13" s="42">
        <v>13638782.276294522</v>
      </c>
      <c r="H13" s="42">
        <v>1886967.2531075608</v>
      </c>
      <c r="I13" s="42">
        <v>13638782.276294522</v>
      </c>
      <c r="J13" s="15"/>
      <c r="K13" s="22" t="s">
        <v>349</v>
      </c>
      <c r="L13" s="42">
        <v>3722421.6894736863</v>
      </c>
      <c r="M13" s="42">
        <v>1400772.0297804975</v>
      </c>
      <c r="N13" s="42">
        <v>2.6574072085498406</v>
      </c>
      <c r="O13" s="42">
        <v>9.0150304262622202E-3</v>
      </c>
      <c r="P13" s="42">
        <v>947239.65605515428</v>
      </c>
      <c r="Q13" s="42">
        <v>6497603.7228922183</v>
      </c>
      <c r="R13" s="42">
        <v>947239.65605515428</v>
      </c>
      <c r="S13" s="42">
        <v>6497603.7228922183</v>
      </c>
      <c r="T13" s="15"/>
      <c r="U13" s="22" t="s">
        <v>349</v>
      </c>
      <c r="V13" s="42">
        <v>-8401072.1283950619</v>
      </c>
      <c r="W13" s="42">
        <v>3118177.8005273063</v>
      </c>
      <c r="X13" s="42">
        <v>-2.6942248536867845</v>
      </c>
      <c r="Y13" s="42">
        <v>2.7317273266881752E-2</v>
      </c>
      <c r="Z13" s="42">
        <v>-15591603.030712865</v>
      </c>
      <c r="AA13" s="42">
        <v>-1210541.2260772595</v>
      </c>
      <c r="AB13" s="42">
        <v>-15591603.030712865</v>
      </c>
      <c r="AC13" s="42">
        <v>-1210541.2260772595</v>
      </c>
    </row>
    <row r="14" spans="1:29" ht="15" thickBot="1" x14ac:dyDescent="0.35">
      <c r="A14" s="23" t="s">
        <v>342</v>
      </c>
      <c r="B14" s="43">
        <v>-3792.0783230240604</v>
      </c>
      <c r="C14" s="44">
        <v>1466.3179641760707</v>
      </c>
      <c r="D14" s="44">
        <v>-2.5861228026043062</v>
      </c>
      <c r="E14" s="44">
        <v>1.1117763780274416E-2</v>
      </c>
      <c r="F14" s="44">
        <v>-6700.5130525128734</v>
      </c>
      <c r="G14" s="44">
        <v>-883.64359353524742</v>
      </c>
      <c r="H14" s="44">
        <v>-6700.5130525128734</v>
      </c>
      <c r="I14" s="44">
        <v>-883.64359353524742</v>
      </c>
      <c r="J14" s="15"/>
      <c r="K14" s="23" t="s">
        <v>342</v>
      </c>
      <c r="L14" s="43">
        <v>-1791.2275219298253</v>
      </c>
      <c r="M14" s="44">
        <v>694.1084451825102</v>
      </c>
      <c r="N14" s="44">
        <v>-2.5806162341949848</v>
      </c>
      <c r="O14" s="44">
        <v>1.1143461792477976E-2</v>
      </c>
      <c r="P14" s="44">
        <v>-3166.381540829263</v>
      </c>
      <c r="Q14" s="44">
        <v>-416.07350303038743</v>
      </c>
      <c r="R14" s="44">
        <v>-3166.381540829263</v>
      </c>
      <c r="S14" s="44">
        <v>-416.07350303038743</v>
      </c>
      <c r="T14" s="15"/>
      <c r="U14" s="23" t="s">
        <v>342</v>
      </c>
      <c r="V14" s="43">
        <v>4241.049382716049</v>
      </c>
      <c r="W14" s="44">
        <v>1544.0337966272843</v>
      </c>
      <c r="X14" s="44">
        <v>2.7467335183854136</v>
      </c>
      <c r="Y14" s="44">
        <v>2.5185736115769141E-2</v>
      </c>
      <c r="Z14" s="44">
        <v>680.50106279854117</v>
      </c>
      <c r="AA14" s="44">
        <v>7801.5977026335568</v>
      </c>
      <c r="AB14" s="44">
        <v>680.50106279854117</v>
      </c>
      <c r="AC14" s="44">
        <v>7801.5977026335568</v>
      </c>
    </row>
    <row r="15" spans="1:29" x14ac:dyDescent="0.3">
      <c r="J15" s="15"/>
      <c r="T15" s="15"/>
    </row>
    <row r="16" spans="1:29" x14ac:dyDescent="0.3">
      <c r="J16" s="15"/>
      <c r="T16" s="15"/>
    </row>
    <row r="17" spans="1:23" x14ac:dyDescent="0.3">
      <c r="J17" s="15"/>
      <c r="T17" s="15"/>
    </row>
    <row r="18" spans="1:23" x14ac:dyDescent="0.3">
      <c r="A18" t="s">
        <v>357</v>
      </c>
      <c r="J18" s="15"/>
      <c r="K18" t="s">
        <v>357</v>
      </c>
      <c r="T18" s="15"/>
      <c r="U18" t="s">
        <v>357</v>
      </c>
    </row>
    <row r="19" spans="1:23" ht="15" thickBot="1" x14ac:dyDescent="0.35">
      <c r="J19" s="15"/>
      <c r="T19" s="15"/>
    </row>
    <row r="20" spans="1:23" x14ac:dyDescent="0.3">
      <c r="A20" s="24" t="s">
        <v>358</v>
      </c>
      <c r="B20" s="24" t="s">
        <v>362</v>
      </c>
      <c r="C20" s="24" t="s">
        <v>359</v>
      </c>
      <c r="J20" s="15"/>
      <c r="K20" s="24" t="s">
        <v>358</v>
      </c>
      <c r="L20" s="24" t="s">
        <v>362</v>
      </c>
      <c r="M20" s="24" t="s">
        <v>359</v>
      </c>
      <c r="T20" s="15"/>
      <c r="U20" s="24" t="s">
        <v>358</v>
      </c>
      <c r="V20" s="24" t="s">
        <v>362</v>
      </c>
      <c r="W20" s="24" t="s">
        <v>359</v>
      </c>
    </row>
    <row r="21" spans="1:23" x14ac:dyDescent="0.3">
      <c r="A21" s="22">
        <v>1</v>
      </c>
      <c r="B21" s="22">
        <v>118044.86548453569</v>
      </c>
      <c r="C21" s="22">
        <v>-53070.865484535694</v>
      </c>
      <c r="J21" s="15"/>
      <c r="K21" s="22">
        <v>1</v>
      </c>
      <c r="L21" s="22">
        <v>114889.4603070179</v>
      </c>
      <c r="M21" s="22">
        <v>-689.46030701790005</v>
      </c>
      <c r="T21" s="15"/>
      <c r="U21" s="22">
        <v>1</v>
      </c>
      <c r="V21" s="22">
        <v>153124.47654320858</v>
      </c>
      <c r="W21" s="22">
        <v>-7124.4765432085842</v>
      </c>
    </row>
    <row r="22" spans="1:23" x14ac:dyDescent="0.3">
      <c r="A22" s="22">
        <v>2</v>
      </c>
      <c r="B22" s="22">
        <v>114252.78716151137</v>
      </c>
      <c r="C22" s="22">
        <v>-49343.787161511369</v>
      </c>
      <c r="J22" s="15"/>
      <c r="K22" s="22">
        <v>2</v>
      </c>
      <c r="L22" s="22">
        <v>113098.23278508801</v>
      </c>
      <c r="M22" s="22">
        <v>-18099.23278508801</v>
      </c>
      <c r="T22" s="15"/>
      <c r="U22" s="22">
        <v>2</v>
      </c>
      <c r="V22" s="22">
        <v>153124.47654320858</v>
      </c>
      <c r="W22" s="22">
        <v>-7124.4765432085842</v>
      </c>
    </row>
    <row r="23" spans="1:23" x14ac:dyDescent="0.3">
      <c r="A23" s="22">
        <v>3</v>
      </c>
      <c r="B23" s="22">
        <v>114252.78716151137</v>
      </c>
      <c r="C23" s="22">
        <v>-49343.787161511369</v>
      </c>
      <c r="J23" s="15"/>
      <c r="K23" s="22">
        <v>3</v>
      </c>
      <c r="L23" s="22">
        <v>114889.4603070179</v>
      </c>
      <c r="M23" s="22">
        <v>396.53969298209995</v>
      </c>
      <c r="T23" s="15"/>
      <c r="U23" s="22">
        <v>3</v>
      </c>
      <c r="V23" s="22">
        <v>153124.47654320858</v>
      </c>
      <c r="W23" s="22">
        <v>-7124.4765432085842</v>
      </c>
    </row>
    <row r="24" spans="1:23" x14ac:dyDescent="0.3">
      <c r="A24" s="22">
        <v>4</v>
      </c>
      <c r="B24" s="22">
        <v>114252.78716151137</v>
      </c>
      <c r="C24" s="22">
        <v>-49343.787161511369</v>
      </c>
      <c r="J24" s="15"/>
      <c r="K24" s="22">
        <v>4</v>
      </c>
      <c r="L24" s="22">
        <v>114889.4603070179</v>
      </c>
      <c r="M24" s="22">
        <v>501.53969298209995</v>
      </c>
      <c r="T24" s="15"/>
      <c r="U24" s="22">
        <v>4</v>
      </c>
      <c r="V24" s="22">
        <v>161606.57530864142</v>
      </c>
      <c r="W24" s="22">
        <v>12407.424691358581</v>
      </c>
    </row>
    <row r="25" spans="1:23" x14ac:dyDescent="0.3">
      <c r="A25" s="22">
        <v>5</v>
      </c>
      <c r="B25" s="22">
        <v>121836.94380756002</v>
      </c>
      <c r="C25" s="22">
        <v>-56140.943807560019</v>
      </c>
      <c r="J25" s="15"/>
      <c r="K25" s="22">
        <v>5</v>
      </c>
      <c r="L25" s="22">
        <v>113098.23278508801</v>
      </c>
      <c r="M25" s="22">
        <v>-121.23278508801013</v>
      </c>
      <c r="T25" s="15"/>
      <c r="U25" s="22">
        <v>5</v>
      </c>
      <c r="V25" s="22">
        <v>161606.57530864142</v>
      </c>
      <c r="W25" s="22">
        <v>12407.424691358581</v>
      </c>
    </row>
    <row r="26" spans="1:23" x14ac:dyDescent="0.3">
      <c r="A26" s="22">
        <v>6</v>
      </c>
      <c r="B26" s="22">
        <v>114252.78716151137</v>
      </c>
      <c r="C26" s="22">
        <v>-49343.787161511369</v>
      </c>
      <c r="J26" s="15"/>
      <c r="K26" s="22">
        <v>6</v>
      </c>
      <c r="L26" s="22">
        <v>113098.23278508801</v>
      </c>
      <c r="M26" s="22">
        <v>-119.23278508801013</v>
      </c>
      <c r="T26" s="15"/>
      <c r="U26" s="22">
        <v>6</v>
      </c>
      <c r="V26" s="22">
        <v>170088.67407407239</v>
      </c>
      <c r="W26" s="22">
        <v>-6176.6740740723908</v>
      </c>
    </row>
    <row r="27" spans="1:23" x14ac:dyDescent="0.3">
      <c r="A27" s="22">
        <v>7</v>
      </c>
      <c r="B27" s="22">
        <v>114252.78716151137</v>
      </c>
      <c r="C27" s="22">
        <v>-49343.787161511369</v>
      </c>
      <c r="J27" s="15"/>
      <c r="K27" s="22">
        <v>7</v>
      </c>
      <c r="L27" s="22">
        <v>113098.23278508801</v>
      </c>
      <c r="M27" s="22">
        <v>-117.23278508801013</v>
      </c>
      <c r="T27" s="15"/>
      <c r="U27" s="22">
        <v>7</v>
      </c>
      <c r="V27" s="22">
        <v>174329.72345678881</v>
      </c>
      <c r="W27" s="22">
        <v>-10417.723456788808</v>
      </c>
    </row>
    <row r="28" spans="1:23" x14ac:dyDescent="0.3">
      <c r="A28" s="22">
        <v>8</v>
      </c>
      <c r="B28" s="22">
        <v>114252.78716151137</v>
      </c>
      <c r="C28" s="22">
        <v>-49343.787161511369</v>
      </c>
      <c r="J28" s="15"/>
      <c r="K28" s="22">
        <v>8</v>
      </c>
      <c r="L28" s="22">
        <v>113098.23278508801</v>
      </c>
      <c r="M28" s="22">
        <v>-28.232785088010132</v>
      </c>
      <c r="T28" s="15"/>
      <c r="U28" s="22">
        <v>8</v>
      </c>
      <c r="V28" s="22">
        <v>165847.62469135784</v>
      </c>
      <c r="W28" s="22">
        <v>8625.3753086421639</v>
      </c>
    </row>
    <row r="29" spans="1:23" x14ac:dyDescent="0.3">
      <c r="A29" s="22">
        <v>9</v>
      </c>
      <c r="B29" s="22">
        <v>118044.86548453569</v>
      </c>
      <c r="C29" s="22">
        <v>37027.134515464306</v>
      </c>
      <c r="J29" s="15"/>
      <c r="K29" s="22">
        <v>9</v>
      </c>
      <c r="L29" s="22">
        <v>113098.23278508801</v>
      </c>
      <c r="M29" s="22">
        <v>-128.23278508801013</v>
      </c>
      <c r="T29" s="15"/>
      <c r="U29" s="22">
        <v>9</v>
      </c>
      <c r="V29" s="22">
        <v>165847.62469135784</v>
      </c>
      <c r="W29" s="22">
        <v>8625.3753086421639</v>
      </c>
    </row>
    <row r="30" spans="1:23" ht="15" thickBot="1" x14ac:dyDescent="0.35">
      <c r="A30" s="22">
        <v>10</v>
      </c>
      <c r="B30" s="22">
        <v>110460.70883848704</v>
      </c>
      <c r="C30" s="22">
        <v>31011.291161512956</v>
      </c>
      <c r="J30" s="15"/>
      <c r="K30" s="22">
        <v>10</v>
      </c>
      <c r="L30" s="22">
        <v>113098.23278508801</v>
      </c>
      <c r="M30" s="22">
        <v>-123.23278508801013</v>
      </c>
      <c r="T30" s="15"/>
      <c r="U30" s="23">
        <v>10</v>
      </c>
      <c r="V30" s="23">
        <v>178570.77283950523</v>
      </c>
      <c r="W30" s="23">
        <v>-4097.7728395052254</v>
      </c>
    </row>
    <row r="31" spans="1:23" x14ac:dyDescent="0.3">
      <c r="A31" s="22">
        <v>11</v>
      </c>
      <c r="B31" s="22">
        <v>110460.70883848704</v>
      </c>
      <c r="C31" s="22">
        <v>31011.291161512956</v>
      </c>
      <c r="J31" s="15"/>
      <c r="K31" s="22">
        <v>11</v>
      </c>
      <c r="L31" s="22">
        <v>111307.00526315859</v>
      </c>
      <c r="M31" s="22">
        <v>-617.00526315858588</v>
      </c>
      <c r="T31" s="15"/>
    </row>
    <row r="32" spans="1:23" x14ac:dyDescent="0.3">
      <c r="A32" s="22">
        <v>12</v>
      </c>
      <c r="B32" s="22">
        <v>110460.70883848704</v>
      </c>
      <c r="C32" s="22">
        <v>31011.291161512956</v>
      </c>
      <c r="J32" s="15"/>
      <c r="K32" s="22">
        <v>12</v>
      </c>
      <c r="L32" s="22">
        <v>111307.00526315859</v>
      </c>
      <c r="M32" s="22">
        <v>-616.00526315858588</v>
      </c>
      <c r="T32" s="15"/>
    </row>
    <row r="33" spans="1:29" x14ac:dyDescent="0.3">
      <c r="A33" s="22">
        <v>13</v>
      </c>
      <c r="B33" s="22">
        <v>106668.63051546365</v>
      </c>
      <c r="C33" s="22">
        <v>27603.36948453635</v>
      </c>
      <c r="J33" s="15"/>
      <c r="K33" s="22">
        <v>13</v>
      </c>
      <c r="L33" s="22">
        <v>111307.00526315859</v>
      </c>
      <c r="M33" s="22">
        <v>-615.00526315858588</v>
      </c>
      <c r="T33" s="15"/>
    </row>
    <row r="34" spans="1:29" x14ac:dyDescent="0.3">
      <c r="A34" s="22">
        <v>14</v>
      </c>
      <c r="B34" s="22">
        <v>106668.63051546365</v>
      </c>
      <c r="C34" s="22">
        <v>27603.36948453635</v>
      </c>
      <c r="J34" s="15"/>
      <c r="K34" s="22">
        <v>14</v>
      </c>
      <c r="L34" s="22">
        <v>107724.55021929881</v>
      </c>
      <c r="M34" s="22">
        <v>-1799.550219298806</v>
      </c>
      <c r="T34" s="15"/>
    </row>
    <row r="35" spans="1:29" x14ac:dyDescent="0.3">
      <c r="A35" s="22">
        <v>15</v>
      </c>
      <c r="B35" s="22">
        <v>106668.63051546365</v>
      </c>
      <c r="C35" s="22">
        <v>27603.36948453635</v>
      </c>
      <c r="J35" s="15"/>
      <c r="K35" s="22">
        <v>15</v>
      </c>
      <c r="L35" s="22">
        <v>107724.55021929881</v>
      </c>
      <c r="M35" s="22">
        <v>-1547.550219298806</v>
      </c>
      <c r="T35" s="15"/>
    </row>
    <row r="36" spans="1:29" x14ac:dyDescent="0.3">
      <c r="A36" s="22">
        <v>16</v>
      </c>
      <c r="B36" s="22">
        <v>106668.63051546365</v>
      </c>
      <c r="C36" s="22">
        <v>27603.36948453635</v>
      </c>
      <c r="J36" s="15"/>
      <c r="K36" s="22">
        <v>16</v>
      </c>
      <c r="L36" s="22">
        <v>111307.00526315859</v>
      </c>
      <c r="M36" s="22">
        <v>18925.994736841414</v>
      </c>
      <c r="T36" s="15"/>
    </row>
    <row r="37" spans="1:29" x14ac:dyDescent="0.3">
      <c r="A37" s="22">
        <v>17</v>
      </c>
      <c r="B37" s="22">
        <v>106668.63051546365</v>
      </c>
      <c r="C37" s="22">
        <v>27603.36948453635</v>
      </c>
      <c r="J37" s="15"/>
      <c r="K37" s="22">
        <v>17</v>
      </c>
      <c r="L37" s="22">
        <v>113098.23278508801</v>
      </c>
      <c r="M37" s="22">
        <v>-127.23278508801013</v>
      </c>
      <c r="T37" s="15"/>
    </row>
    <row r="38" spans="1:29" x14ac:dyDescent="0.3">
      <c r="A38" s="22">
        <v>18</v>
      </c>
      <c r="B38" s="22">
        <v>106668.63051546365</v>
      </c>
      <c r="C38" s="22">
        <v>27603.36948453635</v>
      </c>
      <c r="J38" s="15"/>
      <c r="K38" s="22">
        <v>18</v>
      </c>
      <c r="L38" s="22">
        <v>113098.23278508801</v>
      </c>
      <c r="M38" s="22">
        <v>-125.23278508801013</v>
      </c>
      <c r="T38" s="15"/>
    </row>
    <row r="39" spans="1:29" x14ac:dyDescent="0.3">
      <c r="A39" s="46">
        <v>19</v>
      </c>
      <c r="B39" s="46">
        <v>106668.63051546365</v>
      </c>
      <c r="C39" s="46">
        <v>27603.36948453635</v>
      </c>
      <c r="D39" s="15"/>
      <c r="E39" s="15"/>
      <c r="F39" s="15"/>
      <c r="G39" s="15"/>
      <c r="H39" s="15"/>
      <c r="I39" s="15"/>
      <c r="J39" s="15"/>
      <c r="K39" s="46">
        <v>19</v>
      </c>
      <c r="L39" s="46">
        <v>111307.00526315859</v>
      </c>
      <c r="M39" s="46">
        <v>531.99473684141412</v>
      </c>
      <c r="N39" s="15"/>
      <c r="O39" s="15"/>
      <c r="P39" s="15"/>
      <c r="Q39" s="15"/>
      <c r="R39" s="15"/>
      <c r="S39" s="15"/>
      <c r="T39" s="15"/>
      <c r="U39" s="15"/>
      <c r="V39" s="15"/>
      <c r="W39" s="15"/>
      <c r="X39" s="15"/>
      <c r="Y39" s="15"/>
      <c r="Z39" s="15"/>
      <c r="AA39" s="15"/>
      <c r="AB39" s="15"/>
      <c r="AC39" s="15"/>
    </row>
    <row r="40" spans="1:29" x14ac:dyDescent="0.3">
      <c r="A40" s="46">
        <v>20</v>
      </c>
      <c r="B40" s="46">
        <v>106668.63051546365</v>
      </c>
      <c r="C40" s="46">
        <v>27603.36948453635</v>
      </c>
      <c r="D40" s="15"/>
      <c r="E40" s="15"/>
      <c r="F40" s="15"/>
      <c r="G40" s="15"/>
      <c r="H40" s="15"/>
      <c r="I40" s="15"/>
      <c r="J40" s="15"/>
      <c r="K40" s="46">
        <v>20</v>
      </c>
      <c r="L40" s="46">
        <v>111307.00526315859</v>
      </c>
      <c r="M40" s="46">
        <v>18925.994736841414</v>
      </c>
      <c r="N40" s="15"/>
      <c r="O40" s="15"/>
      <c r="P40" s="15"/>
      <c r="Q40" s="15"/>
      <c r="R40" s="15"/>
      <c r="S40" s="15"/>
      <c r="T40" s="15"/>
      <c r="U40" s="15"/>
      <c r="V40" s="15"/>
      <c r="W40" s="15"/>
      <c r="X40" s="15"/>
      <c r="Y40" s="15"/>
      <c r="Z40" s="15"/>
      <c r="AA40" s="15"/>
      <c r="AB40" s="15"/>
      <c r="AC40" s="15"/>
    </row>
    <row r="41" spans="1:29" x14ac:dyDescent="0.3">
      <c r="A41" s="46">
        <v>21</v>
      </c>
      <c r="B41" s="46">
        <v>106668.63051546365</v>
      </c>
      <c r="C41" s="46">
        <v>27603.36948453635</v>
      </c>
      <c r="D41" s="15"/>
      <c r="E41" s="15"/>
      <c r="F41" s="15"/>
      <c r="G41" s="15"/>
      <c r="H41" s="15"/>
      <c r="I41" s="15"/>
      <c r="J41" s="15"/>
      <c r="K41" s="46">
        <v>21</v>
      </c>
      <c r="L41" s="46">
        <v>113098.23278508801</v>
      </c>
      <c r="M41" s="46">
        <v>-124.23278508801013</v>
      </c>
      <c r="N41" s="15"/>
      <c r="O41" s="15"/>
      <c r="P41" s="15"/>
      <c r="Q41" s="15"/>
      <c r="R41" s="15"/>
      <c r="S41" s="15"/>
      <c r="T41" s="15"/>
      <c r="U41" s="15"/>
      <c r="V41" s="15"/>
      <c r="W41" s="15"/>
      <c r="X41" s="15"/>
      <c r="Y41" s="15"/>
      <c r="Z41" s="15"/>
      <c r="AA41" s="15"/>
      <c r="AB41" s="15"/>
      <c r="AC41" s="15"/>
    </row>
    <row r="42" spans="1:29" x14ac:dyDescent="0.3">
      <c r="A42" s="46">
        <v>22</v>
      </c>
      <c r="B42" s="46">
        <v>106668.63051546365</v>
      </c>
      <c r="C42" s="46">
        <v>27603.36948453635</v>
      </c>
      <c r="D42" s="15"/>
      <c r="E42" s="15"/>
      <c r="F42" s="15"/>
      <c r="G42" s="15"/>
      <c r="H42" s="15"/>
      <c r="I42" s="15"/>
      <c r="J42" s="15"/>
      <c r="K42" s="46">
        <v>22</v>
      </c>
      <c r="L42" s="46">
        <v>113098.23278508801</v>
      </c>
      <c r="M42" s="46">
        <v>-121.23278508801013</v>
      </c>
      <c r="N42" s="15"/>
      <c r="O42" s="15"/>
      <c r="P42" s="15"/>
      <c r="Q42" s="15"/>
      <c r="R42" s="15"/>
      <c r="S42" s="15"/>
      <c r="T42" s="15"/>
      <c r="U42" s="15"/>
      <c r="V42" s="15"/>
      <c r="W42" s="15"/>
      <c r="X42" s="15"/>
      <c r="Y42" s="15"/>
      <c r="Z42" s="15"/>
      <c r="AA42" s="15"/>
      <c r="AB42" s="15"/>
      <c r="AC42" s="15"/>
    </row>
    <row r="43" spans="1:29" x14ac:dyDescent="0.3">
      <c r="A43" s="46">
        <v>23</v>
      </c>
      <c r="B43" s="46">
        <v>102876.55219243933</v>
      </c>
      <c r="C43" s="46">
        <v>31260.447807560675</v>
      </c>
      <c r="D43" s="15"/>
      <c r="E43" s="15"/>
      <c r="F43" s="15"/>
      <c r="G43" s="15"/>
      <c r="H43" s="15"/>
      <c r="I43" s="15"/>
      <c r="J43" s="15"/>
      <c r="K43" s="46">
        <v>23</v>
      </c>
      <c r="L43" s="46">
        <v>111307.00526315859</v>
      </c>
      <c r="M43" s="46">
        <v>-614.00526315858588</v>
      </c>
      <c r="N43" s="15"/>
      <c r="O43" s="15"/>
      <c r="P43" s="15"/>
      <c r="Q43" s="15"/>
      <c r="R43" s="15"/>
      <c r="S43" s="15"/>
      <c r="T43" s="15"/>
      <c r="U43" s="15"/>
      <c r="V43" s="15"/>
      <c r="W43" s="15"/>
      <c r="X43" s="15"/>
      <c r="Y43" s="15"/>
      <c r="Z43" s="15"/>
      <c r="AA43" s="15"/>
      <c r="AB43" s="15"/>
      <c r="AC43" s="15"/>
    </row>
    <row r="44" spans="1:29" x14ac:dyDescent="0.3">
      <c r="A44" s="46">
        <v>24</v>
      </c>
      <c r="B44" s="46">
        <v>102876.55219243933</v>
      </c>
      <c r="C44" s="46">
        <v>31260.447807560675</v>
      </c>
      <c r="D44" s="15"/>
      <c r="E44" s="15"/>
      <c r="F44" s="15"/>
      <c r="G44" s="15"/>
      <c r="H44" s="15"/>
      <c r="I44" s="15"/>
      <c r="J44" s="15"/>
      <c r="K44" s="46">
        <v>24</v>
      </c>
      <c r="L44" s="46">
        <v>111307.00526315859</v>
      </c>
      <c r="M44" s="46">
        <v>-613.00526315858588</v>
      </c>
      <c r="N44" s="15"/>
      <c r="O44" s="15"/>
      <c r="P44" s="15"/>
      <c r="Q44" s="15"/>
      <c r="R44" s="15"/>
      <c r="S44" s="15"/>
      <c r="T44" s="15"/>
      <c r="U44" s="15"/>
      <c r="V44" s="15"/>
      <c r="W44" s="15"/>
      <c r="X44" s="15"/>
      <c r="Y44" s="15"/>
      <c r="Z44" s="15"/>
      <c r="AA44" s="15"/>
      <c r="AB44" s="15"/>
      <c r="AC44" s="15"/>
    </row>
    <row r="45" spans="1:29" x14ac:dyDescent="0.3">
      <c r="A45" s="46">
        <v>25</v>
      </c>
      <c r="B45" s="46">
        <v>102876.55219243933</v>
      </c>
      <c r="C45" s="46">
        <v>31260.447807560675</v>
      </c>
      <c r="D45" s="15"/>
      <c r="E45" s="15"/>
      <c r="F45" s="15"/>
      <c r="G45" s="15"/>
      <c r="H45" s="15"/>
      <c r="I45" s="15"/>
      <c r="J45" s="15"/>
      <c r="K45" s="46">
        <v>25</v>
      </c>
      <c r="L45" s="46">
        <v>109515.7777412287</v>
      </c>
      <c r="M45" s="46">
        <v>-922.77774122869596</v>
      </c>
      <c r="N45" s="15"/>
      <c r="O45" s="15"/>
      <c r="P45" s="15"/>
      <c r="Q45" s="15"/>
      <c r="R45" s="15"/>
      <c r="S45" s="15"/>
      <c r="T45" s="15"/>
      <c r="U45" s="15"/>
      <c r="V45" s="15"/>
      <c r="W45" s="15"/>
      <c r="X45" s="15"/>
      <c r="Y45" s="15"/>
      <c r="Z45" s="15"/>
      <c r="AA45" s="15"/>
      <c r="AB45" s="15"/>
      <c r="AC45" s="15"/>
    </row>
    <row r="46" spans="1:29" x14ac:dyDescent="0.3">
      <c r="A46" s="46">
        <v>26</v>
      </c>
      <c r="B46" s="46">
        <v>102876.55219243933</v>
      </c>
      <c r="C46" s="46">
        <v>31260.447807560675</v>
      </c>
      <c r="D46" s="15"/>
      <c r="E46" s="15"/>
      <c r="F46" s="15"/>
      <c r="G46" s="15"/>
      <c r="H46" s="15"/>
      <c r="I46" s="15"/>
      <c r="J46" s="15"/>
      <c r="K46" s="46">
        <v>26</v>
      </c>
      <c r="L46" s="46">
        <v>109515.7777412287</v>
      </c>
      <c r="M46" s="46">
        <v>-921.77774122869596</v>
      </c>
      <c r="N46" s="15"/>
      <c r="O46" s="15"/>
      <c r="P46" s="15"/>
      <c r="Q46" s="15"/>
      <c r="R46" s="15"/>
      <c r="S46" s="15"/>
      <c r="T46" s="15"/>
      <c r="U46" s="15"/>
      <c r="V46" s="15"/>
      <c r="W46" s="15"/>
      <c r="X46" s="15"/>
      <c r="Y46" s="15"/>
      <c r="Z46" s="15"/>
      <c r="AA46" s="15"/>
      <c r="AB46" s="15"/>
      <c r="AC46" s="15"/>
    </row>
    <row r="47" spans="1:29" x14ac:dyDescent="0.3">
      <c r="A47" s="46">
        <v>27</v>
      </c>
      <c r="B47" s="46">
        <v>102876.55219243933</v>
      </c>
      <c r="C47" s="46">
        <v>31260.447807560675</v>
      </c>
      <c r="D47" s="15"/>
      <c r="E47" s="15"/>
      <c r="F47" s="15"/>
      <c r="G47" s="15"/>
      <c r="H47" s="15"/>
      <c r="I47" s="15"/>
      <c r="J47" s="15"/>
      <c r="K47" s="46">
        <v>27</v>
      </c>
      <c r="L47" s="46">
        <v>111307.00526315859</v>
      </c>
      <c r="M47" s="46">
        <v>531.99473684141412</v>
      </c>
      <c r="N47" s="15"/>
      <c r="O47" s="15"/>
      <c r="P47" s="15"/>
      <c r="Q47" s="15"/>
      <c r="R47" s="15"/>
      <c r="S47" s="15"/>
      <c r="T47" s="15"/>
      <c r="U47" s="15"/>
      <c r="V47" s="15"/>
      <c r="W47" s="15"/>
      <c r="X47" s="15"/>
      <c r="Y47" s="15"/>
      <c r="Z47" s="15"/>
      <c r="AA47" s="15"/>
      <c r="AB47" s="15"/>
      <c r="AC47" s="15"/>
    </row>
    <row r="48" spans="1:29" x14ac:dyDescent="0.3">
      <c r="A48" s="22">
        <v>28</v>
      </c>
      <c r="B48" s="22">
        <v>102876.55219243933</v>
      </c>
      <c r="C48" s="22">
        <v>31260.447807560675</v>
      </c>
      <c r="K48" s="22">
        <v>28</v>
      </c>
      <c r="L48" s="22">
        <v>109515.7777412287</v>
      </c>
      <c r="M48" s="22">
        <v>-2419.777741228696</v>
      </c>
    </row>
    <row r="49" spans="1:13" x14ac:dyDescent="0.3">
      <c r="A49" s="22">
        <v>29</v>
      </c>
      <c r="B49" s="22">
        <v>102876.55219243933</v>
      </c>
      <c r="C49" s="22">
        <v>31260.447807560675</v>
      </c>
      <c r="K49" s="22">
        <v>29</v>
      </c>
      <c r="L49" s="22">
        <v>107724.55021929881</v>
      </c>
      <c r="M49" s="22">
        <v>-1673.550219298806</v>
      </c>
    </row>
    <row r="50" spans="1:13" x14ac:dyDescent="0.3">
      <c r="A50" s="22">
        <v>30</v>
      </c>
      <c r="B50" s="22">
        <v>102876.55219243933</v>
      </c>
      <c r="C50" s="22">
        <v>31260.447807560675</v>
      </c>
      <c r="K50" s="22">
        <v>30</v>
      </c>
      <c r="L50" s="22">
        <v>107724.55021929881</v>
      </c>
      <c r="M50" s="22">
        <v>-1424.550219298806</v>
      </c>
    </row>
    <row r="51" spans="1:13" x14ac:dyDescent="0.3">
      <c r="A51" s="22">
        <v>31</v>
      </c>
      <c r="B51" s="22">
        <v>102876.55219243933</v>
      </c>
      <c r="C51" s="22">
        <v>31260.447807560675</v>
      </c>
      <c r="K51" s="22">
        <v>31</v>
      </c>
      <c r="L51" s="22">
        <v>105933.32269736892</v>
      </c>
      <c r="M51" s="22">
        <v>16640.677302631084</v>
      </c>
    </row>
    <row r="52" spans="1:13" x14ac:dyDescent="0.3">
      <c r="A52" s="22">
        <v>32</v>
      </c>
      <c r="B52" s="22">
        <v>102876.55219243933</v>
      </c>
      <c r="C52" s="22">
        <v>31260.447807560675</v>
      </c>
      <c r="K52" s="22">
        <v>32</v>
      </c>
      <c r="L52" s="22">
        <v>111307.00526315859</v>
      </c>
      <c r="M52" s="22">
        <v>-607.00526315858588</v>
      </c>
    </row>
    <row r="53" spans="1:13" x14ac:dyDescent="0.3">
      <c r="A53" s="22">
        <v>33</v>
      </c>
      <c r="B53" s="22">
        <v>102876.55219243933</v>
      </c>
      <c r="C53" s="22">
        <v>31260.447807560675</v>
      </c>
      <c r="K53" s="22">
        <v>33</v>
      </c>
      <c r="L53" s="22">
        <v>111307.00526315859</v>
      </c>
      <c r="M53" s="22">
        <v>-602.00526315858588</v>
      </c>
    </row>
    <row r="54" spans="1:13" x14ac:dyDescent="0.3">
      <c r="A54" s="22">
        <v>34</v>
      </c>
      <c r="B54" s="22">
        <v>102876.55219243933</v>
      </c>
      <c r="C54" s="22">
        <v>31260.447807560675</v>
      </c>
      <c r="K54" s="22">
        <v>34</v>
      </c>
      <c r="L54" s="22">
        <v>111307.00526315859</v>
      </c>
      <c r="M54" s="22">
        <v>-597.00526315858588</v>
      </c>
    </row>
    <row r="55" spans="1:13" x14ac:dyDescent="0.3">
      <c r="A55" s="22">
        <v>35</v>
      </c>
      <c r="B55" s="22">
        <v>102876.55219243933</v>
      </c>
      <c r="C55" s="22">
        <v>31260.447807560675</v>
      </c>
      <c r="K55" s="22">
        <v>35</v>
      </c>
      <c r="L55" s="22">
        <v>111307.00526315859</v>
      </c>
      <c r="M55" s="22">
        <v>-592.00526315858588</v>
      </c>
    </row>
    <row r="56" spans="1:13" x14ac:dyDescent="0.3">
      <c r="A56" s="22">
        <v>36</v>
      </c>
      <c r="B56" s="22">
        <v>110460.70883848704</v>
      </c>
      <c r="C56" s="22">
        <v>16507.291161512956</v>
      </c>
      <c r="K56" s="22">
        <v>36</v>
      </c>
      <c r="L56" s="22">
        <v>109515.7777412287</v>
      </c>
      <c r="M56" s="22">
        <v>-1515.777741228696</v>
      </c>
    </row>
    <row r="57" spans="1:13" x14ac:dyDescent="0.3">
      <c r="A57" s="22">
        <v>37</v>
      </c>
      <c r="B57" s="22">
        <v>110460.70883848704</v>
      </c>
      <c r="C57" s="22">
        <v>16507.291161512956</v>
      </c>
      <c r="K57" s="22">
        <v>37</v>
      </c>
      <c r="L57" s="22">
        <v>107724.55021929881</v>
      </c>
      <c r="M57" s="22">
        <v>-1024.550219298806</v>
      </c>
    </row>
    <row r="58" spans="1:13" x14ac:dyDescent="0.3">
      <c r="A58" s="22">
        <v>38</v>
      </c>
      <c r="B58" s="22">
        <v>106668.63051546365</v>
      </c>
      <c r="C58" s="22">
        <v>16332.36948453635</v>
      </c>
      <c r="K58" s="22">
        <v>38</v>
      </c>
      <c r="L58" s="22">
        <v>105933.32269736892</v>
      </c>
      <c r="M58" s="22">
        <v>16636.677302631084</v>
      </c>
    </row>
    <row r="59" spans="1:13" x14ac:dyDescent="0.3">
      <c r="A59" s="22">
        <v>39</v>
      </c>
      <c r="B59" s="22">
        <v>106668.63051546365</v>
      </c>
      <c r="C59" s="22">
        <v>16332.36948453635</v>
      </c>
      <c r="K59" s="22">
        <v>39</v>
      </c>
      <c r="L59" s="22">
        <v>105933.32269736892</v>
      </c>
      <c r="M59" s="22">
        <v>16636.677302631084</v>
      </c>
    </row>
    <row r="60" spans="1:13" x14ac:dyDescent="0.3">
      <c r="A60" s="22">
        <v>40</v>
      </c>
      <c r="B60" s="22">
        <v>106668.63051546365</v>
      </c>
      <c r="C60" s="22">
        <v>16332.36948453635</v>
      </c>
      <c r="K60" s="22">
        <v>40</v>
      </c>
      <c r="L60" s="22">
        <v>111307.00526315859</v>
      </c>
      <c r="M60" s="22">
        <v>-590.00526315858588</v>
      </c>
    </row>
    <row r="61" spans="1:13" x14ac:dyDescent="0.3">
      <c r="A61" s="22">
        <v>41</v>
      </c>
      <c r="B61" s="22">
        <v>106668.63051546365</v>
      </c>
      <c r="C61" s="22">
        <v>16332.36948453635</v>
      </c>
      <c r="K61" s="22">
        <v>41</v>
      </c>
      <c r="L61" s="22">
        <v>111307.00526315859</v>
      </c>
      <c r="M61" s="22">
        <v>-588.00526315858588</v>
      </c>
    </row>
    <row r="62" spans="1:13" x14ac:dyDescent="0.3">
      <c r="A62" s="22">
        <v>42</v>
      </c>
      <c r="B62" s="22">
        <v>102876.55219243933</v>
      </c>
      <c r="C62" s="22">
        <v>-17277.552192439325</v>
      </c>
      <c r="K62" s="22">
        <v>42</v>
      </c>
      <c r="L62" s="22">
        <v>109515.7777412287</v>
      </c>
      <c r="M62" s="22">
        <v>-1010.777741228696</v>
      </c>
    </row>
    <row r="63" spans="1:13" x14ac:dyDescent="0.3">
      <c r="A63" s="22">
        <v>43</v>
      </c>
      <c r="B63" s="22">
        <v>102876.55219243933</v>
      </c>
      <c r="C63" s="22">
        <v>-17277.552192439325</v>
      </c>
      <c r="K63" s="22">
        <v>43</v>
      </c>
      <c r="L63" s="22">
        <v>109515.7777412287</v>
      </c>
      <c r="M63" s="22">
        <v>-1009.777741228696</v>
      </c>
    </row>
    <row r="64" spans="1:13" x14ac:dyDescent="0.3">
      <c r="A64" s="22">
        <v>44</v>
      </c>
      <c r="B64" s="22">
        <v>102876.55219243933</v>
      </c>
      <c r="C64" s="22">
        <v>-17277.552192439325</v>
      </c>
      <c r="K64" s="22">
        <v>44</v>
      </c>
      <c r="L64" s="22">
        <v>109515.7777412287</v>
      </c>
      <c r="M64" s="22">
        <v>-925.77774122869596</v>
      </c>
    </row>
    <row r="65" spans="1:13" x14ac:dyDescent="0.3">
      <c r="A65" s="22">
        <v>45</v>
      </c>
      <c r="B65" s="22">
        <v>102876.55219243933</v>
      </c>
      <c r="C65" s="22">
        <v>-10821.552192439325</v>
      </c>
      <c r="K65" s="22">
        <v>45</v>
      </c>
      <c r="L65" s="22">
        <v>107724.55021929881</v>
      </c>
      <c r="M65" s="22">
        <v>-1424.550219298806</v>
      </c>
    </row>
    <row r="66" spans="1:13" x14ac:dyDescent="0.3">
      <c r="A66" s="22">
        <v>46</v>
      </c>
      <c r="B66" s="22">
        <v>102876.55219243933</v>
      </c>
      <c r="C66" s="22">
        <v>-10821.552192439325</v>
      </c>
      <c r="K66" s="22">
        <v>46</v>
      </c>
      <c r="L66" s="22">
        <v>109515.7777412287</v>
      </c>
      <c r="M66" s="22">
        <v>-1013.777741228696</v>
      </c>
    </row>
    <row r="67" spans="1:13" x14ac:dyDescent="0.3">
      <c r="A67" s="22">
        <v>47</v>
      </c>
      <c r="B67" s="22">
        <v>102876.55219243933</v>
      </c>
      <c r="C67" s="22">
        <v>-10716.552192439325</v>
      </c>
      <c r="K67" s="22">
        <v>47</v>
      </c>
      <c r="L67" s="22">
        <v>109515.7777412287</v>
      </c>
      <c r="M67" s="22">
        <v>-1012.777741228696</v>
      </c>
    </row>
    <row r="68" spans="1:13" x14ac:dyDescent="0.3">
      <c r="A68" s="22">
        <v>48</v>
      </c>
      <c r="B68" s="22">
        <v>102876.55219243933</v>
      </c>
      <c r="C68" s="22">
        <v>1062.4478075606748</v>
      </c>
      <c r="K68" s="22">
        <v>48</v>
      </c>
      <c r="L68" s="22">
        <v>109515.7777412287</v>
      </c>
      <c r="M68" s="22">
        <v>-1011.777741228696</v>
      </c>
    </row>
    <row r="69" spans="1:13" x14ac:dyDescent="0.3">
      <c r="A69" s="22">
        <v>49</v>
      </c>
      <c r="B69" s="22">
        <v>102876.55219243933</v>
      </c>
      <c r="C69" s="22">
        <v>6222.4478075606748</v>
      </c>
      <c r="K69" s="22">
        <v>49</v>
      </c>
      <c r="L69" s="22">
        <v>105933.32269736892</v>
      </c>
      <c r="M69" s="22">
        <v>16636.677302631084</v>
      </c>
    </row>
    <row r="70" spans="1:13" x14ac:dyDescent="0.3">
      <c r="A70" s="22">
        <v>50</v>
      </c>
      <c r="B70" s="22">
        <v>102876.55219243933</v>
      </c>
      <c r="C70" s="22">
        <v>6222.4478075606748</v>
      </c>
      <c r="K70" s="22">
        <v>50</v>
      </c>
      <c r="L70" s="22">
        <v>111307.00526315859</v>
      </c>
      <c r="M70" s="22">
        <v>-307.00526315858588</v>
      </c>
    </row>
    <row r="71" spans="1:13" x14ac:dyDescent="0.3">
      <c r="A71" s="22">
        <v>51</v>
      </c>
      <c r="B71" s="22">
        <v>102876.55219243933</v>
      </c>
      <c r="C71" s="22">
        <v>12123.447807560675</v>
      </c>
      <c r="K71" s="22">
        <v>51</v>
      </c>
      <c r="L71" s="22">
        <v>109515.7777412287</v>
      </c>
      <c r="M71" s="22">
        <v>-2115.777741228696</v>
      </c>
    </row>
    <row r="72" spans="1:13" x14ac:dyDescent="0.3">
      <c r="A72" s="22">
        <v>52</v>
      </c>
      <c r="B72" s="22">
        <v>99084.473869415</v>
      </c>
      <c r="C72" s="22">
        <v>-13485.473869415</v>
      </c>
      <c r="K72" s="22">
        <v>52</v>
      </c>
      <c r="L72" s="22">
        <v>107724.55021929881</v>
      </c>
      <c r="M72" s="22">
        <v>-1674.550219298806</v>
      </c>
    </row>
    <row r="73" spans="1:13" x14ac:dyDescent="0.3">
      <c r="A73" s="22">
        <v>53</v>
      </c>
      <c r="B73" s="22">
        <v>99084.473869415</v>
      </c>
      <c r="C73" s="22">
        <v>-13485.473869415</v>
      </c>
      <c r="K73" s="22">
        <v>53</v>
      </c>
      <c r="L73" s="22">
        <v>109515.7777412287</v>
      </c>
      <c r="M73" s="22">
        <v>-2185.777741228696</v>
      </c>
    </row>
    <row r="74" spans="1:13" x14ac:dyDescent="0.3">
      <c r="A74" s="22">
        <v>54</v>
      </c>
      <c r="B74" s="22">
        <v>99084.473869415</v>
      </c>
      <c r="C74" s="22">
        <v>-13485.473869415</v>
      </c>
      <c r="K74" s="22">
        <v>54</v>
      </c>
      <c r="L74" s="22">
        <v>109515.7777412287</v>
      </c>
      <c r="M74" s="22">
        <v>-1483.777741228696</v>
      </c>
    </row>
    <row r="75" spans="1:13" x14ac:dyDescent="0.3">
      <c r="A75" s="22">
        <v>55</v>
      </c>
      <c r="B75" s="22">
        <v>99084.473869415</v>
      </c>
      <c r="C75" s="22">
        <v>-7029.4738694150001</v>
      </c>
      <c r="K75" s="22">
        <v>55</v>
      </c>
      <c r="L75" s="22">
        <v>107724.55021929881</v>
      </c>
      <c r="M75" s="22">
        <v>-1295.550219298806</v>
      </c>
    </row>
    <row r="76" spans="1:13" x14ac:dyDescent="0.3">
      <c r="A76" s="22">
        <v>56</v>
      </c>
      <c r="B76" s="22">
        <v>99084.473869415</v>
      </c>
      <c r="C76" s="22">
        <v>-7017.4738694150001</v>
      </c>
      <c r="K76" s="22">
        <v>56</v>
      </c>
      <c r="L76" s="22">
        <v>113098.23278508801</v>
      </c>
      <c r="M76" s="22">
        <v>-52330.23278508801</v>
      </c>
    </row>
    <row r="77" spans="1:13" x14ac:dyDescent="0.3">
      <c r="A77" s="22">
        <v>57</v>
      </c>
      <c r="B77" s="22">
        <v>99084.473869415</v>
      </c>
      <c r="C77" s="22">
        <v>5940.5261305849999</v>
      </c>
      <c r="K77" s="22">
        <v>57</v>
      </c>
      <c r="L77" s="22">
        <v>113098.23278508801</v>
      </c>
      <c r="M77" s="22">
        <v>-33585.23278508801</v>
      </c>
    </row>
    <row r="78" spans="1:13" x14ac:dyDescent="0.3">
      <c r="A78" s="22">
        <v>58</v>
      </c>
      <c r="B78" s="22">
        <v>99084.473869415</v>
      </c>
      <c r="C78" s="22">
        <v>10914.526130585</v>
      </c>
      <c r="K78" s="22">
        <v>58</v>
      </c>
      <c r="L78" s="22">
        <v>109515.7777412287</v>
      </c>
      <c r="M78" s="22">
        <v>-1951.777741228696</v>
      </c>
    </row>
    <row r="79" spans="1:13" x14ac:dyDescent="0.3">
      <c r="A79" s="22">
        <v>59</v>
      </c>
      <c r="B79" s="22">
        <v>99084.473869415</v>
      </c>
      <c r="C79" s="22">
        <v>15915.526130585</v>
      </c>
      <c r="K79" s="22">
        <v>59</v>
      </c>
      <c r="L79" s="22">
        <v>107724.55021929881</v>
      </c>
      <c r="M79" s="22">
        <v>-1432.550219298806</v>
      </c>
    </row>
    <row r="80" spans="1:13" x14ac:dyDescent="0.3">
      <c r="A80" s="22">
        <v>60</v>
      </c>
      <c r="B80" s="22">
        <v>95292.395546391606</v>
      </c>
      <c r="C80" s="22">
        <v>-9693.3955463916063</v>
      </c>
      <c r="K80" s="22">
        <v>60</v>
      </c>
      <c r="L80" s="22">
        <v>107724.55021929881</v>
      </c>
      <c r="M80" s="22">
        <v>-1334.550219298806</v>
      </c>
    </row>
    <row r="81" spans="1:13" x14ac:dyDescent="0.3">
      <c r="A81" s="22">
        <v>61</v>
      </c>
      <c r="B81" s="22">
        <v>95292.395546391606</v>
      </c>
      <c r="C81" s="22">
        <v>-9693.3955463916063</v>
      </c>
      <c r="K81" s="22">
        <v>61</v>
      </c>
      <c r="L81" s="22">
        <v>107724.55021929881</v>
      </c>
      <c r="M81" s="22">
        <v>-1530.550219298806</v>
      </c>
    </row>
    <row r="82" spans="1:13" x14ac:dyDescent="0.3">
      <c r="A82" s="22">
        <v>62</v>
      </c>
      <c r="B82" s="22">
        <v>95292.395546391606</v>
      </c>
      <c r="C82" s="22">
        <v>-9693.3955463916063</v>
      </c>
      <c r="K82" s="22">
        <v>62</v>
      </c>
      <c r="L82" s="22">
        <v>109515.7777412287</v>
      </c>
      <c r="M82" s="22">
        <v>-1815.777741228696</v>
      </c>
    </row>
    <row r="83" spans="1:13" x14ac:dyDescent="0.3">
      <c r="A83" s="22">
        <v>63</v>
      </c>
      <c r="B83" s="22">
        <v>95292.395546391606</v>
      </c>
      <c r="C83" s="22">
        <v>-3237.3955463916063</v>
      </c>
      <c r="K83" s="22">
        <v>63</v>
      </c>
      <c r="L83" s="22">
        <v>107724.55021929881</v>
      </c>
      <c r="M83" s="22">
        <v>-1824.550219298806</v>
      </c>
    </row>
    <row r="84" spans="1:13" x14ac:dyDescent="0.3">
      <c r="A84" s="22">
        <v>64</v>
      </c>
      <c r="B84" s="22">
        <v>95292.395546391606</v>
      </c>
      <c r="C84" s="22">
        <v>10212.604453608394</v>
      </c>
      <c r="K84" s="22">
        <v>64</v>
      </c>
      <c r="L84" s="22">
        <v>107724.55021929881</v>
      </c>
      <c r="M84" s="22">
        <v>-1726.550219298806</v>
      </c>
    </row>
    <row r="85" spans="1:13" x14ac:dyDescent="0.3">
      <c r="A85" s="22">
        <v>65</v>
      </c>
      <c r="B85" s="22">
        <v>95292.395546391606</v>
      </c>
      <c r="C85" s="22">
        <v>15718.604453608394</v>
      </c>
      <c r="K85" s="22">
        <v>65</v>
      </c>
      <c r="L85" s="22">
        <v>107724.55021929881</v>
      </c>
      <c r="M85" s="22">
        <v>-1628.550219298806</v>
      </c>
    </row>
    <row r="86" spans="1:13" x14ac:dyDescent="0.3">
      <c r="A86" s="22">
        <v>66</v>
      </c>
      <c r="B86" s="22">
        <v>95292.395546391606</v>
      </c>
      <c r="C86" s="22">
        <v>19707.604453608394</v>
      </c>
      <c r="K86" s="22">
        <v>66</v>
      </c>
      <c r="L86" s="22">
        <v>109515.7777412287</v>
      </c>
      <c r="M86" s="22">
        <v>-1717.777741228696</v>
      </c>
    </row>
    <row r="87" spans="1:13" x14ac:dyDescent="0.3">
      <c r="A87" s="22">
        <v>67</v>
      </c>
      <c r="B87" s="22">
        <v>95292.395546391606</v>
      </c>
      <c r="C87" s="22">
        <v>19707.604453608394</v>
      </c>
      <c r="K87" s="22">
        <v>67</v>
      </c>
      <c r="L87" s="22">
        <v>109515.7777412287</v>
      </c>
      <c r="M87" s="22">
        <v>-1249.777741228696</v>
      </c>
    </row>
    <row r="88" spans="1:13" x14ac:dyDescent="0.3">
      <c r="A88" s="22">
        <v>68</v>
      </c>
      <c r="B88" s="22">
        <v>95292.395546391606</v>
      </c>
      <c r="C88" s="22">
        <v>19707.604453608394</v>
      </c>
      <c r="K88" s="22">
        <v>68</v>
      </c>
      <c r="L88" s="22">
        <v>107724.55021929881</v>
      </c>
      <c r="M88" s="22">
        <v>-1236.550219298806</v>
      </c>
    </row>
    <row r="89" spans="1:13" x14ac:dyDescent="0.3">
      <c r="A89" s="22">
        <v>69</v>
      </c>
      <c r="B89" s="22">
        <v>95292.395546391606</v>
      </c>
      <c r="C89" s="22">
        <v>19707.604453608394</v>
      </c>
      <c r="K89" s="22">
        <v>69</v>
      </c>
      <c r="L89" s="22">
        <v>107724.55021929881</v>
      </c>
      <c r="M89" s="22">
        <v>-1169.550219298806</v>
      </c>
    </row>
    <row r="90" spans="1:13" x14ac:dyDescent="0.3">
      <c r="A90" s="22">
        <v>70</v>
      </c>
      <c r="B90" s="22">
        <v>95292.395546391606</v>
      </c>
      <c r="C90" s="22">
        <v>19707.604453608394</v>
      </c>
      <c r="K90" s="22">
        <v>70</v>
      </c>
      <c r="L90" s="22">
        <v>107724.55021929881</v>
      </c>
      <c r="M90" s="22">
        <v>-1138.550219298806</v>
      </c>
    </row>
    <row r="91" spans="1:13" x14ac:dyDescent="0.3">
      <c r="A91" s="22">
        <v>71</v>
      </c>
      <c r="B91" s="22">
        <v>95292.395546391606</v>
      </c>
      <c r="C91" s="22">
        <v>19707.604453608394</v>
      </c>
      <c r="K91" s="22">
        <v>71</v>
      </c>
      <c r="L91" s="22">
        <v>107724.55021929881</v>
      </c>
      <c r="M91" s="22">
        <v>-1040.550219298806</v>
      </c>
    </row>
    <row r="92" spans="1:13" x14ac:dyDescent="0.3">
      <c r="A92" s="22">
        <v>72</v>
      </c>
      <c r="B92" s="22">
        <v>95292.395546391606</v>
      </c>
      <c r="C92" s="22">
        <v>19707.604453608394</v>
      </c>
      <c r="K92" s="22">
        <v>72</v>
      </c>
      <c r="L92" s="22">
        <v>105933.32269736892</v>
      </c>
      <c r="M92" s="22">
        <v>16640.677302631084</v>
      </c>
    </row>
    <row r="93" spans="1:13" x14ac:dyDescent="0.3">
      <c r="A93" s="22">
        <v>73</v>
      </c>
      <c r="B93" s="22">
        <v>95292.395546391606</v>
      </c>
      <c r="C93" s="22">
        <v>19707.604453608394</v>
      </c>
      <c r="K93" s="22">
        <v>73</v>
      </c>
      <c r="L93" s="22">
        <v>105933.32269736892</v>
      </c>
      <c r="M93" s="22">
        <v>16640.677302631084</v>
      </c>
    </row>
    <row r="94" spans="1:13" x14ac:dyDescent="0.3">
      <c r="A94" s="22">
        <v>74</v>
      </c>
      <c r="B94" s="22">
        <v>95292.395546391606</v>
      </c>
      <c r="C94" s="22">
        <v>19707.604453608394</v>
      </c>
      <c r="K94" s="22">
        <v>74</v>
      </c>
      <c r="L94" s="22">
        <v>105933.32269736892</v>
      </c>
      <c r="M94" s="22">
        <v>16640.677302631084</v>
      </c>
    </row>
    <row r="95" spans="1:13" x14ac:dyDescent="0.3">
      <c r="A95" s="22">
        <v>75</v>
      </c>
      <c r="B95" s="22">
        <v>95292.395546391606</v>
      </c>
      <c r="C95" s="22">
        <v>19707.604453608394</v>
      </c>
      <c r="K95" s="22">
        <v>75</v>
      </c>
      <c r="L95" s="22">
        <v>105933.32269736892</v>
      </c>
      <c r="M95" s="22">
        <v>16640.677302631084</v>
      </c>
    </row>
    <row r="96" spans="1:13" x14ac:dyDescent="0.3">
      <c r="A96" s="22">
        <v>76</v>
      </c>
      <c r="B96" s="22">
        <v>95292.395546391606</v>
      </c>
      <c r="C96" s="22">
        <v>19707.604453608394</v>
      </c>
      <c r="K96" s="22">
        <v>76</v>
      </c>
      <c r="L96" s="22">
        <v>105933.32269736892</v>
      </c>
      <c r="M96" s="22">
        <v>16640.677302631084</v>
      </c>
    </row>
    <row r="97" spans="1:13" x14ac:dyDescent="0.3">
      <c r="A97" s="22">
        <v>77</v>
      </c>
      <c r="B97" s="22">
        <v>95292.395546391606</v>
      </c>
      <c r="C97" s="22">
        <v>19707.604453608394</v>
      </c>
      <c r="K97" s="22">
        <v>77</v>
      </c>
      <c r="L97" s="22">
        <v>105933.32269736892</v>
      </c>
      <c r="M97" s="22">
        <v>16640.677302631084</v>
      </c>
    </row>
    <row r="98" spans="1:13" x14ac:dyDescent="0.3">
      <c r="A98" s="22">
        <v>78</v>
      </c>
      <c r="B98" s="22">
        <v>95292.395546391606</v>
      </c>
      <c r="C98" s="22">
        <v>19708.604453608394</v>
      </c>
      <c r="K98" s="22">
        <v>78</v>
      </c>
      <c r="L98" s="22">
        <v>105933.32269736892</v>
      </c>
      <c r="M98" s="22">
        <v>16640.677302631084</v>
      </c>
    </row>
    <row r="99" spans="1:13" x14ac:dyDescent="0.3">
      <c r="A99" s="22">
        <v>79</v>
      </c>
      <c r="B99" s="22">
        <v>106668.63051546365</v>
      </c>
      <c r="C99" s="22">
        <v>-26363.63051546365</v>
      </c>
      <c r="K99" s="22">
        <v>79</v>
      </c>
      <c r="L99" s="22">
        <v>105933.32269736892</v>
      </c>
      <c r="M99" s="22">
        <v>16640.677302631084</v>
      </c>
    </row>
    <row r="100" spans="1:13" x14ac:dyDescent="0.3">
      <c r="A100" s="22">
        <v>80</v>
      </c>
      <c r="B100" s="22">
        <v>106668.63051546365</v>
      </c>
      <c r="C100" s="22">
        <v>-26059.63051546365</v>
      </c>
      <c r="K100" s="22">
        <v>80</v>
      </c>
      <c r="L100" s="22">
        <v>104142.09517543903</v>
      </c>
      <c r="M100" s="22">
        <v>9862.9048245609738</v>
      </c>
    </row>
    <row r="101" spans="1:13" x14ac:dyDescent="0.3">
      <c r="A101" s="22">
        <v>81</v>
      </c>
      <c r="B101" s="22">
        <v>106668.63051546365</v>
      </c>
      <c r="C101" s="22">
        <v>-25564.63051546365</v>
      </c>
      <c r="K101" s="22">
        <v>81</v>
      </c>
      <c r="L101" s="22">
        <v>104142.09517543903</v>
      </c>
      <c r="M101" s="22">
        <v>9862.9048245609738</v>
      </c>
    </row>
    <row r="102" spans="1:13" x14ac:dyDescent="0.3">
      <c r="A102" s="22">
        <v>82</v>
      </c>
      <c r="B102" s="22">
        <v>106668.63051546365</v>
      </c>
      <c r="C102" s="22">
        <v>-25467.63051546365</v>
      </c>
      <c r="K102" s="22">
        <v>82</v>
      </c>
      <c r="L102" s="22">
        <v>104142.09517543903</v>
      </c>
      <c r="M102" s="22">
        <v>9862.9048245609738</v>
      </c>
    </row>
    <row r="103" spans="1:13" x14ac:dyDescent="0.3">
      <c r="A103" s="22">
        <v>83</v>
      </c>
      <c r="B103" s="22">
        <v>106668.63051546365</v>
      </c>
      <c r="C103" s="22">
        <v>-25463.63051546365</v>
      </c>
      <c r="K103" s="22">
        <v>83</v>
      </c>
      <c r="L103" s="22">
        <v>104142.09517543903</v>
      </c>
      <c r="M103" s="22">
        <v>9862.9048245609738</v>
      </c>
    </row>
    <row r="104" spans="1:13" x14ac:dyDescent="0.3">
      <c r="A104" s="22">
        <v>84</v>
      </c>
      <c r="B104" s="22">
        <v>106668.63051546365</v>
      </c>
      <c r="C104" s="22">
        <v>24257.36948453635</v>
      </c>
      <c r="K104" s="22">
        <v>84</v>
      </c>
      <c r="L104" s="22">
        <v>104142.09517543903</v>
      </c>
      <c r="M104" s="22">
        <v>9862.9048245609738</v>
      </c>
    </row>
    <row r="105" spans="1:13" x14ac:dyDescent="0.3">
      <c r="A105" s="22">
        <v>85</v>
      </c>
      <c r="B105" s="22">
        <v>99084.473869415</v>
      </c>
      <c r="C105" s="22">
        <v>-39745.473869415</v>
      </c>
      <c r="K105" s="22">
        <v>85</v>
      </c>
      <c r="L105" s="22">
        <v>104142.09517543903</v>
      </c>
      <c r="M105" s="22">
        <v>9862.9048245609738</v>
      </c>
    </row>
    <row r="106" spans="1:13" x14ac:dyDescent="0.3">
      <c r="A106" s="22">
        <v>86</v>
      </c>
      <c r="B106" s="22">
        <v>99084.473869415</v>
      </c>
      <c r="C106" s="22">
        <v>-39745.473869415</v>
      </c>
      <c r="K106" s="22">
        <v>86</v>
      </c>
      <c r="L106" s="22">
        <v>104142.09517543903</v>
      </c>
      <c r="M106" s="22">
        <v>9862.9048245609738</v>
      </c>
    </row>
    <row r="107" spans="1:13" x14ac:dyDescent="0.3">
      <c r="A107" s="22">
        <v>87</v>
      </c>
      <c r="B107" s="22">
        <v>99084.473869415</v>
      </c>
      <c r="C107" s="22">
        <v>-39745.473869415</v>
      </c>
      <c r="K107" s="22">
        <v>87</v>
      </c>
      <c r="L107" s="22">
        <v>104142.09517543903</v>
      </c>
      <c r="M107" s="22">
        <v>9862.9048245609738</v>
      </c>
    </row>
    <row r="108" spans="1:13" x14ac:dyDescent="0.3">
      <c r="A108" s="22">
        <v>88</v>
      </c>
      <c r="B108" s="22">
        <v>99084.473869415</v>
      </c>
      <c r="C108" s="22">
        <v>-39745.473869415</v>
      </c>
      <c r="K108" s="22">
        <v>88</v>
      </c>
      <c r="L108" s="22">
        <v>104142.09517543903</v>
      </c>
      <c r="M108" s="22">
        <v>9862.9048245609738</v>
      </c>
    </row>
    <row r="109" spans="1:13" x14ac:dyDescent="0.3">
      <c r="A109" s="22">
        <v>89</v>
      </c>
      <c r="B109" s="22">
        <v>99084.473869415</v>
      </c>
      <c r="C109" s="22">
        <v>-39745.473869415</v>
      </c>
      <c r="K109" s="22">
        <v>89</v>
      </c>
      <c r="L109" s="22">
        <v>104142.09517543903</v>
      </c>
      <c r="M109" s="22">
        <v>9862.9048245609738</v>
      </c>
    </row>
    <row r="110" spans="1:13" x14ac:dyDescent="0.3">
      <c r="A110" s="22">
        <v>90</v>
      </c>
      <c r="B110" s="22">
        <v>99084.473869415</v>
      </c>
      <c r="C110" s="22">
        <v>-39745.473869415</v>
      </c>
      <c r="K110" s="22">
        <v>90</v>
      </c>
      <c r="L110" s="22">
        <v>104142.09517543903</v>
      </c>
      <c r="M110" s="22">
        <v>9862.9048245609738</v>
      </c>
    </row>
    <row r="111" spans="1:13" x14ac:dyDescent="0.3">
      <c r="A111" s="22">
        <v>91</v>
      </c>
      <c r="B111" s="22">
        <v>99084.473869415</v>
      </c>
      <c r="C111" s="22">
        <v>-6056.4738694150001</v>
      </c>
      <c r="K111" s="22">
        <v>91</v>
      </c>
      <c r="L111" s="22">
        <v>104142.09517543903</v>
      </c>
      <c r="M111" s="22">
        <v>9862.9048245609738</v>
      </c>
    </row>
    <row r="112" spans="1:13" x14ac:dyDescent="0.3">
      <c r="A112" s="22">
        <v>92</v>
      </c>
      <c r="B112" s="22">
        <v>91500.317223367281</v>
      </c>
      <c r="C112" s="22">
        <v>-29291.317223367281</v>
      </c>
      <c r="K112" s="22">
        <v>92</v>
      </c>
      <c r="L112" s="22">
        <v>104142.09517543903</v>
      </c>
      <c r="M112" s="22">
        <v>9862.9048245609738</v>
      </c>
    </row>
    <row r="113" spans="1:13" x14ac:dyDescent="0.3">
      <c r="A113" s="22">
        <v>93</v>
      </c>
      <c r="B113" s="22">
        <v>91500.317223367281</v>
      </c>
      <c r="C113" s="22">
        <v>-29094.317223367281</v>
      </c>
      <c r="K113" s="22">
        <v>93</v>
      </c>
      <c r="L113" s="22">
        <v>102350.86765350914</v>
      </c>
      <c r="M113" s="22">
        <v>-90625.867653509136</v>
      </c>
    </row>
    <row r="114" spans="1:13" x14ac:dyDescent="0.3">
      <c r="A114" s="22">
        <v>94</v>
      </c>
      <c r="B114" s="22">
        <v>91500.317223367281</v>
      </c>
      <c r="C114" s="22">
        <v>-29090.317223367281</v>
      </c>
      <c r="K114" s="22">
        <v>94</v>
      </c>
      <c r="L114" s="22">
        <v>102350.86765350914</v>
      </c>
      <c r="M114" s="22">
        <v>9374.1323464908637</v>
      </c>
    </row>
    <row r="115" spans="1:13" x14ac:dyDescent="0.3">
      <c r="A115" s="22">
        <v>95</v>
      </c>
      <c r="B115" s="22">
        <v>91500.317223367281</v>
      </c>
      <c r="C115" s="22">
        <v>-28589.317223367281</v>
      </c>
      <c r="K115" s="22">
        <v>95</v>
      </c>
      <c r="L115" s="22">
        <v>102350.86765350914</v>
      </c>
      <c r="M115" s="22">
        <v>9374.1323464908637</v>
      </c>
    </row>
    <row r="116" spans="1:13" x14ac:dyDescent="0.3">
      <c r="A116" s="22">
        <v>96</v>
      </c>
      <c r="B116" s="22">
        <v>91500.317223367281</v>
      </c>
      <c r="C116" s="22">
        <v>-28496.317223367281</v>
      </c>
      <c r="K116" s="22">
        <v>96</v>
      </c>
      <c r="L116" s="22">
        <v>102350.86765350914</v>
      </c>
      <c r="M116" s="22">
        <v>9374.1323464908637</v>
      </c>
    </row>
    <row r="117" spans="1:13" x14ac:dyDescent="0.3">
      <c r="A117" s="22">
        <v>97</v>
      </c>
      <c r="B117" s="22">
        <v>91500.317223367281</v>
      </c>
      <c r="C117" s="22">
        <v>-22945.317223367281</v>
      </c>
      <c r="K117" s="22">
        <v>97</v>
      </c>
      <c r="L117" s="22">
        <v>102350.86765350914</v>
      </c>
      <c r="M117" s="22">
        <v>9374.1323464908637</v>
      </c>
    </row>
    <row r="118" spans="1:13" x14ac:dyDescent="0.3">
      <c r="A118" s="22">
        <v>98</v>
      </c>
      <c r="B118" s="22">
        <v>91500.317223367281</v>
      </c>
      <c r="C118" s="22">
        <v>-22945.317223367281</v>
      </c>
      <c r="K118" s="22">
        <v>98</v>
      </c>
      <c r="L118" s="22">
        <v>102350.86765350914</v>
      </c>
      <c r="M118" s="22">
        <v>9374.1323464908637</v>
      </c>
    </row>
    <row r="119" spans="1:13" x14ac:dyDescent="0.3">
      <c r="A119" s="22">
        <v>99</v>
      </c>
      <c r="B119" s="22">
        <v>91500.317223367281</v>
      </c>
      <c r="C119" s="22">
        <v>-22945.317223367281</v>
      </c>
      <c r="K119" s="22">
        <v>99</v>
      </c>
      <c r="L119" s="22">
        <v>100559.64013157925</v>
      </c>
      <c r="M119" s="22">
        <v>8931.3598684207536</v>
      </c>
    </row>
    <row r="120" spans="1:13" x14ac:dyDescent="0.3">
      <c r="A120" s="22">
        <v>100</v>
      </c>
      <c r="B120" s="22">
        <v>91500.317223367281</v>
      </c>
      <c r="C120" s="22">
        <v>-22945.317223367281</v>
      </c>
      <c r="K120" s="22">
        <v>100</v>
      </c>
      <c r="L120" s="22">
        <v>100559.64013157925</v>
      </c>
      <c r="M120" s="22">
        <v>8931.3598684207536</v>
      </c>
    </row>
    <row r="121" spans="1:13" x14ac:dyDescent="0.3">
      <c r="A121" s="22">
        <v>101</v>
      </c>
      <c r="B121" s="22">
        <v>91500.317223367281</v>
      </c>
      <c r="C121" s="22">
        <v>-22945.317223367281</v>
      </c>
      <c r="K121" s="22">
        <v>101</v>
      </c>
      <c r="L121" s="22">
        <v>100559.64013157925</v>
      </c>
      <c r="M121" s="22">
        <v>8931.3598684207536</v>
      </c>
    </row>
    <row r="122" spans="1:13" x14ac:dyDescent="0.3">
      <c r="A122" s="22">
        <v>102</v>
      </c>
      <c r="B122" s="22">
        <v>91500.317223367281</v>
      </c>
      <c r="C122" s="22">
        <v>-22945.317223367281</v>
      </c>
      <c r="K122" s="22">
        <v>102</v>
      </c>
      <c r="L122" s="22">
        <v>100559.64013157925</v>
      </c>
      <c r="M122" s="22">
        <v>8931.3598684207536</v>
      </c>
    </row>
    <row r="123" spans="1:13" x14ac:dyDescent="0.3">
      <c r="A123" s="22">
        <v>103</v>
      </c>
      <c r="B123" s="22">
        <v>91500.317223367281</v>
      </c>
      <c r="C123" s="22">
        <v>-22945.317223367281</v>
      </c>
      <c r="K123" s="22">
        <v>103</v>
      </c>
      <c r="L123" s="22">
        <v>100559.64013157925</v>
      </c>
      <c r="M123" s="22">
        <v>8931.3598684207536</v>
      </c>
    </row>
    <row r="124" spans="1:13" ht="15" thickBot="1" x14ac:dyDescent="0.35">
      <c r="A124" s="23">
        <v>104</v>
      </c>
      <c r="B124" s="23">
        <v>91500.317223367281</v>
      </c>
      <c r="C124" s="23">
        <v>-20699.317223367281</v>
      </c>
      <c r="K124" s="22">
        <v>104</v>
      </c>
      <c r="L124" s="22">
        <v>100559.64013157925</v>
      </c>
      <c r="M124" s="22">
        <v>8931.3598684207536</v>
      </c>
    </row>
    <row r="125" spans="1:13" x14ac:dyDescent="0.3">
      <c r="K125" s="22">
        <v>105</v>
      </c>
      <c r="L125" s="22">
        <v>100559.64013157925</v>
      </c>
      <c r="M125" s="22">
        <v>8931.3598684207536</v>
      </c>
    </row>
    <row r="126" spans="1:13" x14ac:dyDescent="0.3">
      <c r="K126" s="22">
        <v>106</v>
      </c>
      <c r="L126" s="22">
        <v>105933.32269736892</v>
      </c>
      <c r="M126" s="22">
        <v>16066.677302631084</v>
      </c>
    </row>
    <row r="127" spans="1:13" x14ac:dyDescent="0.3">
      <c r="K127" s="22">
        <v>107</v>
      </c>
      <c r="L127" s="22">
        <v>105933.32269736892</v>
      </c>
      <c r="M127" s="22">
        <v>16067.677302631084</v>
      </c>
    </row>
    <row r="128" spans="1:13" x14ac:dyDescent="0.3">
      <c r="K128" s="22">
        <v>108</v>
      </c>
      <c r="L128" s="22">
        <v>105933.32269736892</v>
      </c>
      <c r="M128" s="22">
        <v>16068.677302631084</v>
      </c>
    </row>
    <row r="129" spans="11:13" x14ac:dyDescent="0.3">
      <c r="K129" s="22">
        <v>109</v>
      </c>
      <c r="L129" s="22">
        <v>102350.86765350914</v>
      </c>
      <c r="M129" s="22">
        <v>-43366.867653509136</v>
      </c>
    </row>
    <row r="130" spans="11:13" x14ac:dyDescent="0.3">
      <c r="K130" s="22">
        <v>110</v>
      </c>
      <c r="L130" s="22">
        <v>102350.86765350914</v>
      </c>
      <c r="M130" s="22">
        <v>-40241.867653509136</v>
      </c>
    </row>
    <row r="131" spans="11:13" x14ac:dyDescent="0.3">
      <c r="K131" s="22">
        <v>111</v>
      </c>
      <c r="L131" s="22">
        <v>102350.86765350914</v>
      </c>
      <c r="M131" s="22">
        <v>-39545.867653509136</v>
      </c>
    </row>
    <row r="132" spans="11:13" x14ac:dyDescent="0.3">
      <c r="K132" s="22">
        <v>112</v>
      </c>
      <c r="L132" s="22">
        <v>102350.86765350914</v>
      </c>
      <c r="M132" s="22">
        <v>-32897.867653509136</v>
      </c>
    </row>
    <row r="133" spans="11:13" x14ac:dyDescent="0.3">
      <c r="K133" s="22">
        <v>113</v>
      </c>
      <c r="L133" s="22">
        <v>102350.86765350914</v>
      </c>
      <c r="M133" s="22">
        <v>-32497.867653509136</v>
      </c>
    </row>
    <row r="134" spans="11:13" x14ac:dyDescent="0.3">
      <c r="K134" s="22">
        <v>114</v>
      </c>
      <c r="L134" s="22">
        <v>100559.64013157925</v>
      </c>
      <c r="M134" s="22">
        <v>-41658.640131579246</v>
      </c>
    </row>
    <row r="135" spans="11:13" ht="15" thickBot="1" x14ac:dyDescent="0.35">
      <c r="K135" s="23">
        <v>115</v>
      </c>
      <c r="L135" s="23">
        <v>100559.64013157925</v>
      </c>
      <c r="M135" s="23">
        <v>-41456.640131579246</v>
      </c>
    </row>
  </sheetData>
  <mergeCells count="1">
    <mergeCell ref="C1:I11"/>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5CCD47F-E633-45AE-8413-66C94A05D94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Pivot_tables</vt:lpstr>
      <vt:lpstr>Final</vt:lpstr>
      <vt:lpstr>Dashboard</vt:lpstr>
      <vt:lpstr>Wind</vt:lpstr>
      <vt:lpstr>Solar</vt:lpstr>
      <vt:lpstr>Hydro</vt:lpstr>
      <vt:lpstr>Descriptives</vt:lpstr>
      <vt:lpstr>Regression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bulleri</cp:lastModifiedBy>
  <dcterms:created xsi:type="dcterms:W3CDTF">2015-06-05T18:17:20Z</dcterms:created>
  <dcterms:modified xsi:type="dcterms:W3CDTF">2022-01-27T08:44:42Z</dcterms:modified>
</cp:coreProperties>
</file>