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t-my.sharepoint.com/personal/matteo_bulleri_student_lut_fi/Documents/Excel_lut/IBAE/Assignments/Output/"/>
    </mc:Choice>
  </mc:AlternateContent>
  <xr:revisionPtr revIDLastSave="4" documentId="13_ncr:1_{28712FF2-1E45-44AF-9F1F-A34614F42478}" xr6:coauthVersionLast="47" xr6:coauthVersionMax="47" xr10:uidLastSave="{DFCD6A7E-47BF-4725-9079-428C41E9E068}"/>
  <bookViews>
    <workbookView xWindow="-108" yWindow="-108" windowWidth="23256" windowHeight="12576" activeTab="2" xr2:uid="{00000000-000D-0000-FFFF-FFFF00000000}"/>
  </bookViews>
  <sheets>
    <sheet name="Data" sheetId="3" r:id="rId1"/>
    <sheet name="Historical_prices" sheetId="8" r:id="rId2"/>
    <sheet name="Watchlist" sheetId="1" r:id="rId3"/>
  </sheets>
  <definedNames>
    <definedName name="ExternalData_1" localSheetId="0" hidden="1">Data!$B$1:$J$4</definedName>
    <definedName name="ExternalData_2" localSheetId="0" hidden="1">Data!$B$1:$K$4</definedName>
    <definedName name="ExternalData_2" localSheetId="1" hidden="1">Historical_prices!$A$1:$G$61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D4" i="1" a="1"/>
  <c r="D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64491F-FDA6-424C-942A-04764D4129F2}" keepAlive="1" name="Query - Balance Sheet" description="Connection to the 'Balance Sheet' query in the workbook." type="5" refreshedVersion="0" background="1">
    <dbPr connection="Provider=Microsoft.Mashup.OleDb.1;Data Source=$Workbook$;Location=&quot;Balance Sheet&quot;;Extended Properties=&quot;&quot;" command="SELECT * FROM [Balance Sheet]"/>
  </connection>
  <connection id="2" xr16:uid="{BD20A964-B58F-46E7-B02F-948E8E64F845}" keepAlive="1" name="Query - Balance Sheet (2)" description="Connection to the 'Balance Sheet (2)' query in the workbook." type="5" refreshedVersion="0" background="1">
    <dbPr connection="Provider=Microsoft.Mashup.OleDb.1;Data Source=$Workbook$;Location=&quot;Balance Sheet (2)&quot;;Extended Properties=&quot;&quot;" command="SELECT * FROM [Balance Sheet (2)]"/>
  </connection>
  <connection id="3" xr16:uid="{13FA640B-CF76-4DA1-AD9F-E10D286F91ED}" keepAlive="1" name="Query - Balance Sheet (3)" description="Connection to the 'Balance Sheet (3)' query in the workbook." type="5" refreshedVersion="0" background="1">
    <dbPr connection="Provider=Microsoft.Mashup.OleDb.1;Data Source=$Workbook$;Location=&quot;Balance Sheet (3)&quot;;Extended Properties=&quot;&quot;" command="SELECT * FROM [Balance Sheet (3)]"/>
  </connection>
  <connection id="4" xr16:uid="{A6476955-0F33-484D-B807-67681A903CA2}" keepAlive="1" name="Query - Cash Flow Statement" description="Connection to the 'Cash Flow Statement' query in the workbook." type="5" refreshedVersion="0" background="1">
    <dbPr connection="Provider=Microsoft.Mashup.OleDb.1;Data Source=$Workbook$;Location=&quot;Cash Flow Statement&quot;;Extended Properties=&quot;&quot;" command="SELECT * FROM [Cash Flow Statement]"/>
  </connection>
  <connection id="5" xr16:uid="{9653DD1F-1E34-4CB1-A32B-E604AD961021}" keepAlive="1" name="Query - Cash Flow Statement (2)" description="Connection to the 'Cash Flow Statement (2)' query in the workbook." type="5" refreshedVersion="0" background="1">
    <dbPr connection="Provider=Microsoft.Mashup.OleDb.1;Data Source=$Workbook$;Location=&quot;Cash Flow Statement (2)&quot;;Extended Properties=&quot;&quot;" command="SELECT * FROM [Cash Flow Statement (2)]"/>
  </connection>
  <connection id="6" xr16:uid="{6EF4AADE-097D-460B-AB90-204E9EA320D5}" keepAlive="1" name="Query - Cash Flow Statement (3)" description="Connection to the 'Cash Flow Statement (3)' query in the workbook." type="5" refreshedVersion="0" background="1">
    <dbPr connection="Provider=Microsoft.Mashup.OleDb.1;Data Source=$Workbook$;Location=&quot;Cash Flow Statement (3)&quot;;Extended Properties=&quot;&quot;" command="SELECT * FROM [Cash Flow Statement (3)]"/>
  </connection>
  <connection id="7" xr16:uid="{B42C46A3-3845-49AB-A268-D5FBF6C0ABC0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8" xr16:uid="{2FC1A6A8-CF85-4E65-954A-4D631EDFDC07}" keepAlive="1" name="Query - GOOGL" description="Connection to the 'GOOGL' query in the workbook." type="5" refreshedVersion="0" background="1">
    <dbPr connection="Provider=Microsoft.Mashup.OleDb.1;Data Source=$Workbook$;Location=GOOGL;Extended Properties=&quot;&quot;" command="SELECT * FROM [GOOGL]"/>
  </connection>
  <connection id="9" xr16:uid="{BB78A8E4-AE9C-4044-B97B-8EF7EC97AA10}" keepAlive="1" name="Query - GOOGL_prices" description="Connection to the 'GOOGL_prices' query in the workbook." type="5" refreshedVersion="0" background="1">
    <dbPr connection="Provider=Microsoft.Mashup.OleDb.1;Data Source=$Workbook$;Location=GOOGL_prices;Extended Properties=&quot;&quot;" command="SELECT * FROM [GOOGL_prices]"/>
  </connection>
  <connection id="10" xr16:uid="{A15C0D63-2B3E-439B-BD5F-09E21DBE4997}" keepAlive="1" name="Query - Historical_prices" description="Connection to the 'Historical_prices' query in the workbook." type="5" refreshedVersion="7" background="1" saveData="1">
    <dbPr connection="Provider=Microsoft.Mashup.OleDb.1;Data Source=$Workbook$;Location=Historical_prices;Extended Properties=&quot;&quot;" command="SELECT * FROM [Historical_prices]"/>
  </connection>
  <connection id="11" xr16:uid="{FF71D21C-7748-4BA3-97D8-D6DE52621AE2}" keepAlive="1" name="Query - Income Statement" description="Connection to the 'Income Statement' query in the workbook." type="5" refreshedVersion="0" background="1">
    <dbPr connection="Provider=Microsoft.Mashup.OleDb.1;Data Source=$Workbook$;Location=&quot;Income Statement&quot;;Extended Properties=&quot;&quot;" command="SELECT * FROM [Income Statement]"/>
  </connection>
  <connection id="12" xr16:uid="{D0BD0138-EE2D-46DC-A60C-80809F4E2A53}" keepAlive="1" name="Query - Income Statement (2)" description="Connection to the 'Income Statement (2)' query in the workbook." type="5" refreshedVersion="0" background="1">
    <dbPr connection="Provider=Microsoft.Mashup.OleDb.1;Data Source=$Workbook$;Location=&quot;Income Statement (2)&quot;;Extended Properties=&quot;&quot;" command="SELECT * FROM [Income Statement (2)]"/>
  </connection>
  <connection id="13" xr16:uid="{3C38BEC3-9051-49E0-BA6C-39913669D493}" keepAlive="1" name="Query - Income Statement (3)" description="Connection to the 'Income Statement (3)' query in the workbook." type="5" refreshedVersion="0" background="1">
    <dbPr connection="Provider=Microsoft.Mashup.OleDb.1;Data Source=$Workbook$;Location=&quot;Income Statement (3)&quot;;Extended Properties=&quot;&quot;" command="SELECT * FROM [Income Statement (3)]"/>
  </connection>
  <connection id="14" xr16:uid="{D9F68A77-473A-4CF9-9982-6186E4EC3723}" keepAlive="1" name="Query - Management Effectiveness" description="Connection to the 'Management Effectiveness' query in the workbook." type="5" refreshedVersion="0" background="1">
    <dbPr connection="Provider=Microsoft.Mashup.OleDb.1;Data Source=$Workbook$;Location=&quot;Management Effectiveness&quot;;Extended Properties=&quot;&quot;" command="SELECT * FROM [Management Effectiveness]"/>
  </connection>
  <connection id="15" xr16:uid="{3650F77A-E26B-4B08-99E3-1AE5AD2AFC5C}" keepAlive="1" name="Query - Management Effectiveness (2)" description="Connection to the 'Management Effectiveness (2)' query in the workbook." type="5" refreshedVersion="0" background="1">
    <dbPr connection="Provider=Microsoft.Mashup.OleDb.1;Data Source=$Workbook$;Location=&quot;Management Effectiveness (2)&quot;;Extended Properties=&quot;&quot;" command="SELECT * FROM [Management Effectiveness (2)]"/>
  </connection>
  <connection id="16" xr16:uid="{65631B99-0C0C-4B5D-A099-E79BC9FA5319}" keepAlive="1" name="Query - Management Effectiveness (3)" description="Connection to the 'Management Effectiveness (3)' query in the workbook." type="5" refreshedVersion="0" background="1">
    <dbPr connection="Provider=Microsoft.Mashup.OleDb.1;Data Source=$Workbook$;Location=&quot;Management Effectiveness (3)&quot;;Extended Properties=&quot;&quot;" command="SELECT * FROM [Management Effectiveness (3)]"/>
  </connection>
  <connection id="17" xr16:uid="{3F48CC1C-DA7A-43F0-A5C6-9B9A1C5D60C6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18" xr16:uid="{F8B2328A-6ECB-4539-A5C2-DC70D16BE0E3}" keepAlive="1" name="Query - Merge3" description="Connection to the 'Merge3' query in the workbook." type="5" refreshedVersion="7" background="1" saveData="1">
    <dbPr connection="Provider=Microsoft.Mashup.OleDb.1;Data Source=$Workbook$;Location=Merge3;Extended Properties=&quot;&quot;" command="SELECT * FROM [Merge3]"/>
  </connection>
  <connection id="19" xr16:uid="{77B2BB26-BBAB-4038-9070-510B10B239D4}" keepAlive="1" name="Query - MNST" description="Connection to the 'MNST' query in the workbook." type="5" refreshedVersion="0" background="1">
    <dbPr connection="Provider=Microsoft.Mashup.OleDb.1;Data Source=$Workbook$;Location=MNST;Extended Properties=&quot;&quot;" command="SELECT * FROM [MNST]"/>
  </connection>
  <connection id="20" xr16:uid="{8D407B61-3D3F-41FC-8CEA-C1DB16D14152}" keepAlive="1" name="Query - MNST_prices" description="Connection to the 'MNST_prices' query in the workbook." type="5" refreshedVersion="0" background="1">
    <dbPr connection="Provider=Microsoft.Mashup.OleDb.1;Data Source=$Workbook$;Location=MNST_prices;Extended Properties=&quot;&quot;" command="SELECT * FROM [MNST_prices]"/>
  </connection>
  <connection id="21" xr16:uid="{2E658E07-E597-401F-9E77-BA1D685E8E45}" keepAlive="1" name="Query - Profitability" description="Connection to the 'Profitability' query in the workbook." type="5" refreshedVersion="0" background="1">
    <dbPr connection="Provider=Microsoft.Mashup.OleDb.1;Data Source=$Workbook$;Location=Profitability;Extended Properties=&quot;&quot;" command="SELECT * FROM [Profitability]"/>
  </connection>
  <connection id="22" xr16:uid="{111EF329-53D5-498A-969F-403F35191E84}" keepAlive="1" name="Query - Profitability (2)" description="Connection to the 'Profitability (2)' query in the workbook." type="5" refreshedVersion="0" background="1">
    <dbPr connection="Provider=Microsoft.Mashup.OleDb.1;Data Source=$Workbook$;Location=&quot;Profitability (2)&quot;;Extended Properties=&quot;&quot;" command="SELECT * FROM [Profitability (2)]"/>
  </connection>
  <connection id="23" xr16:uid="{A9F8EB75-F1FC-4C76-A55D-ED63C256756F}" keepAlive="1" name="Query - Profitability (3)" description="Connection to the 'Profitability (3)' query in the workbook." type="5" refreshedVersion="0" background="1">
    <dbPr connection="Provider=Microsoft.Mashup.OleDb.1;Data Source=$Workbook$;Location=&quot;Profitability (3)&quot;;Extended Properties=&quot;&quot;" command="SELECT * FROM [Profitability (3)]"/>
  </connection>
  <connection id="24" xr16:uid="{36659AFB-4752-4C2A-A3C2-7976B5FE9FEB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25" xr16:uid="{ED4F5C5A-2A46-4556-B697-A8F428B1C772}" keepAlive="1" name="Query - Table 0 (2)" description="Connection to the 'Table 0 (2)' query in the workbook." type="5" refreshedVersion="0" background="1">
    <dbPr connection="Provider=Microsoft.Mashup.OleDb.1;Data Source=$Workbook$;Location=&quot;Table 0 (2)&quot;;Extended Properties=&quot;&quot;" command="SELECT * FROM [Table 0 (2)]"/>
  </connection>
  <connection id="26" xr16:uid="{748A50F6-CEF0-410E-8F2B-7CCF54B58FBA}" keepAlive="1" name="Query - Table 0 (4)" description="Connection to the 'Table 0 (4)' query in the workbook." type="5" refreshedVersion="0" background="1">
    <dbPr connection="Provider=Microsoft.Mashup.OleDb.1;Data Source=$Workbook$;Location=&quot;Table 0 (4)&quot;;Extended Properties=&quot;&quot;" command="SELECT * FROM [Table 0 (4)]"/>
  </connection>
  <connection id="27" xr16:uid="{1F1F142F-085B-459A-A353-48CAD30D15BD}" keepAlive="1" name="Query - TSLA" description="Connection to the 'TSLA' query in the workbook." type="5" refreshedVersion="0" background="1">
    <dbPr connection="Provider=Microsoft.Mashup.OleDb.1;Data Source=$Workbook$;Location=TSLA;Extended Properties=&quot;&quot;" command="SELECT * FROM [TSLA]"/>
  </connection>
  <connection id="28" xr16:uid="{8D769A63-C8AD-4020-977B-9927B35207F2}" keepAlive="1" name="Query - TSLA_prices" description="Connection to the 'TSLA_prices' query in the workbook." type="5" refreshedVersion="0" background="1">
    <dbPr connection="Provider=Microsoft.Mashup.OleDb.1;Data Source=$Workbook$;Location=TSLA_prices;Extended Properties=&quot;&quot;" command="SELECT * FROM [TSLA_pric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<sst xmlns="http://schemas.openxmlformats.org/spreadsheetml/2006/main" count="36" uniqueCount="30">
  <si>
    <t>MNST</t>
  </si>
  <si>
    <t>Total Debt/Equity (mrq)</t>
  </si>
  <si>
    <t>Current Ratio (mrq)</t>
  </si>
  <si>
    <t>Profit Margin</t>
  </si>
  <si>
    <t>Price/Sales (ttm)</t>
  </si>
  <si>
    <t>Price/Book (mrq)</t>
  </si>
  <si>
    <t>TSLA</t>
  </si>
  <si>
    <t>VALUATION KPIs</t>
  </si>
  <si>
    <t>Date</t>
  </si>
  <si>
    <t>TSLA_prices.Close*</t>
  </si>
  <si>
    <t>TSLA_prices.Volume</t>
  </si>
  <si>
    <t>Conclusions</t>
  </si>
  <si>
    <t>Close*</t>
  </si>
  <si>
    <t>Volume</t>
  </si>
  <si>
    <t>GOOGL_prices.Close*</t>
  </si>
  <si>
    <t>GOOGL_prices.Volume</t>
  </si>
  <si>
    <t>Levered Free Cash Flow (bn $)</t>
  </si>
  <si>
    <t>Return on Equity (ttm)</t>
  </si>
  <si>
    <t>GOOGL</t>
  </si>
  <si>
    <t>FINANCIAL STATEMENT KPIs</t>
  </si>
  <si>
    <t>TIMELINE OF HISTORICAL PRICES - MONTHLY CLOSING PRICES AND VOLUMES</t>
  </si>
  <si>
    <t>Google is a company that experienced substantial share value increase since March 2020. KPIs related to its financial position are very strong, making it a value company. However, price multiples suggest that Google is very highly priced with respect to its potential.
Tesla's share value has skyrocketed since May 2020, but its Financial KPIs show a huge lag (or vice versa, huge anticipation) in actual performance, making it the most overpriced company in the sample.
Monster Beverages is a nice surprise as it shows the greatest profit margin and really strong KPIs for the financial position (i.e. lowest Debt/Equity ratio and highest Current Ratio, meaning that likelihood of financial distress is extremely low). However, its current market capitalisation gives rise to a P/S multiple slightly greater than Apple's, which makes one wonder of its worth.</t>
  </si>
  <si>
    <t>1,66T</t>
  </si>
  <si>
    <t>Market Cap</t>
  </si>
  <si>
    <t>Enterprise Value</t>
  </si>
  <si>
    <t>1,77T</t>
  </si>
  <si>
    <t>47,38B</t>
  </si>
  <si>
    <t>46,48B</t>
  </si>
  <si>
    <t>1,02T</t>
  </si>
  <si>
    <t>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</si>
</sst>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4" borderId="0" xfId="0" applyFill="1"/>
    <xf numFmtId="14" fontId="0" fillId="0" borderId="0" xfId="0" applyNumberFormat="1"/>
    <xf numFmtId="0" fontId="0" fillId="0" borderId="0" xfId="0" applyNumberFormat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2" fontId="0" fillId="0" borderId="0" xfId="0" applyNumberFormat="1"/>
    <xf numFmtId="0" fontId="2" fillId="4" borderId="0" xfId="0" applyFont="1" applyFill="1"/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Debt/Equity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Debt/Equity (mrq)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Data!$B$2:$B$4</c:f>
              <c:numCache>
                <c:formatCode>General</c:formatCode>
                <c:ptCount val="3"/>
                <c:pt idx="0">
                  <c:v>11.49</c:v>
                </c:pt>
                <c:pt idx="1">
                  <c:v>0.32</c:v>
                </c:pt>
                <c:pt idx="2">
                  <c:v>35.65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96-47CA-A2A6-33057025C0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2182143"/>
        <c:axId val="782181727"/>
      </c:barChart>
      <c:catAx>
        <c:axId val="78218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181727"/>
        <c:crosses val="autoZero"/>
        <c:auto val="1"/>
        <c:lblAlgn val="ctr"/>
        <c:lblOffset val="100"/>
        <c:noMultiLvlLbl val="0"/>
      </c:catAx>
      <c:valAx>
        <c:axId val="782181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8218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Current Ratio (mrq)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Data!$C$2:$C$4</c:f>
              <c:numCache>
                <c:formatCode>General</c:formatCode>
                <c:ptCount val="3"/>
                <c:pt idx="0">
                  <c:v>2.98</c:v>
                </c:pt>
                <c:pt idx="1">
                  <c:v>4.7</c:v>
                </c:pt>
                <c:pt idx="2">
                  <c:v>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8-413B-9D11-A5B4BB4FF2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86957007"/>
        <c:axId val="786958255"/>
      </c:barChart>
      <c:catAx>
        <c:axId val="78695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58255"/>
        <c:crosses val="autoZero"/>
        <c:auto val="1"/>
        <c:lblAlgn val="ctr"/>
        <c:lblOffset val="100"/>
        <c:noMultiLvlLbl val="0"/>
      </c:catAx>
      <c:valAx>
        <c:axId val="7869582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8695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Levered Free Cash Flow (bn 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Data!$I$2:$I$4</c:f>
              <c:numCache>
                <c:formatCode>General</c:formatCode>
                <c:ptCount val="3"/>
                <c:pt idx="0">
                  <c:v>52.66</c:v>
                </c:pt>
                <c:pt idx="1">
                  <c:v>1.07</c:v>
                </c:pt>
                <c:pt idx="2">
                  <c:v>4.58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6F-4975-8AEF-AE3340F38F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083488"/>
        <c:axId val="36083904"/>
      </c:barChart>
      <c:catAx>
        <c:axId val="3608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83904"/>
        <c:crosses val="autoZero"/>
        <c:auto val="1"/>
        <c:lblAlgn val="ctr"/>
        <c:lblOffset val="100"/>
        <c:noMultiLvlLbl val="0"/>
      </c:catAx>
      <c:valAx>
        <c:axId val="360839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608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Price/Sales (ttm)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Data!$F$2:$F$4</c:f>
              <c:numCache>
                <c:formatCode>General</c:formatCode>
                <c:ptCount val="3"/>
                <c:pt idx="0">
                  <c:v>7.58</c:v>
                </c:pt>
                <c:pt idx="1">
                  <c:v>9.02</c:v>
                </c:pt>
                <c:pt idx="2">
                  <c:v>24.67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A-42B0-8D03-50CD3216E3DF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Price/Book (mrq)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Data!$G$2:$G$4</c:f>
              <c:numCache>
                <c:formatCode>General</c:formatCode>
                <c:ptCount val="3"/>
                <c:pt idx="0">
                  <c:v>7.24</c:v>
                </c:pt>
                <c:pt idx="1">
                  <c:v>7.59</c:v>
                </c:pt>
                <c:pt idx="2">
                  <c:v>37.75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A-42B0-8D03-50CD3216E3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8444335"/>
        <c:axId val="2128443919"/>
      </c:barChart>
      <c:catAx>
        <c:axId val="212844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43919"/>
        <c:crosses val="autoZero"/>
        <c:auto val="1"/>
        <c:lblAlgn val="ctr"/>
        <c:lblOffset val="100"/>
        <c:noMultiLvlLbl val="0"/>
      </c:catAx>
      <c:valAx>
        <c:axId val="212844391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12844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Data!$J$1</c:f>
              <c:strCache>
                <c:ptCount val="1"/>
                <c:pt idx="0">
                  <c:v>Return on Equity (ttm)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Data!$J$2:$J$4</c:f>
              <c:numCache>
                <c:formatCode>General</c:formatCode>
                <c:ptCount val="3"/>
                <c:pt idx="0">
                  <c:v>0.30869999999999997</c:v>
                </c:pt>
                <c:pt idx="1">
                  <c:v>0.28100000000000003</c:v>
                </c:pt>
                <c:pt idx="2">
                  <c:v>0.15640000000000001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E-4B24-9904-C66242038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8446831"/>
        <c:axId val="2128453903"/>
      </c:barChart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Profit Margin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Data!$A$2:$A$4</c:f>
              <c:strCache>
                <c:ptCount val="3"/>
                <c:pt idx="0">
                  <c:v>GOOGL</c:v>
                </c:pt>
                <c:pt idx="1">
                  <c:v>MNST</c:v>
                </c:pt>
                <c:pt idx="2">
                  <c:v>TSLA</c:v>
                </c:pt>
              </c:strCache>
            </c:strRef>
          </c:cat>
          <c:val>
            <c:numRef>
              <c:f>Data!$H$2:$H$4</c:f>
              <c:numCache>
                <c:formatCode>General</c:formatCode>
                <c:ptCount val="3"/>
                <c:pt idx="0">
                  <c:v>0.29520000000000002</c:v>
                </c:pt>
                <c:pt idx="1">
                  <c:v>0.28760000000000002</c:v>
                </c:pt>
                <c:pt idx="2">
                  <c:v>7.3999999999999996E-2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E-4B24-9904-C66242038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457231"/>
        <c:axId val="2128443503"/>
      </c:lineChart>
      <c:catAx>
        <c:axId val="212844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53903"/>
        <c:crosses val="autoZero"/>
        <c:auto val="1"/>
        <c:lblAlgn val="ctr"/>
        <c:lblOffset val="100"/>
        <c:noMultiLvlLbl val="0"/>
      </c:catAx>
      <c:valAx>
        <c:axId val="212845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46831"/>
        <c:crosses val="autoZero"/>
        <c:crossBetween val="between"/>
      </c:valAx>
      <c:valAx>
        <c:axId val="212844350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57231"/>
        <c:crosses val="max"/>
        <c:crossBetween val="between"/>
      </c:valAx>
      <c:catAx>
        <c:axId val="21284572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84435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MNST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Historical_prices!$C$1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Historical_prices!$A$2:$A$61</c:f>
              <c:numCache>
                <c:formatCode>m/d/yyyy</c:formatCode>
                <c:ptCount val="60"/>
                <c:pt idx="0">
                  <c:v>44562</c:v>
                </c:pt>
                <c:pt idx="1">
                  <c:v>44531</c:v>
                </c:pt>
                <c:pt idx="2">
                  <c:v>44500</c:v>
                </c:pt>
                <c:pt idx="3">
                  <c:v>44469</c:v>
                </c:pt>
                <c:pt idx="4">
                  <c:v>44439</c:v>
                </c:pt>
                <c:pt idx="5">
                  <c:v>44408</c:v>
                </c:pt>
                <c:pt idx="6">
                  <c:v>44377</c:v>
                </c:pt>
                <c:pt idx="7">
                  <c:v>44347</c:v>
                </c:pt>
                <c:pt idx="8">
                  <c:v>44316</c:v>
                </c:pt>
                <c:pt idx="9">
                  <c:v>44286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44135</c:v>
                </c:pt>
                <c:pt idx="15">
                  <c:v>44104</c:v>
                </c:pt>
                <c:pt idx="16">
                  <c:v>44074</c:v>
                </c:pt>
                <c:pt idx="17">
                  <c:v>44043</c:v>
                </c:pt>
                <c:pt idx="18">
                  <c:v>44012</c:v>
                </c:pt>
                <c:pt idx="19">
                  <c:v>43982</c:v>
                </c:pt>
                <c:pt idx="20">
                  <c:v>43951</c:v>
                </c:pt>
                <c:pt idx="21">
                  <c:v>43921</c:v>
                </c:pt>
                <c:pt idx="22">
                  <c:v>43891</c:v>
                </c:pt>
                <c:pt idx="23">
                  <c:v>43862</c:v>
                </c:pt>
                <c:pt idx="24">
                  <c:v>43831</c:v>
                </c:pt>
                <c:pt idx="25">
                  <c:v>43800</c:v>
                </c:pt>
                <c:pt idx="26">
                  <c:v>43769</c:v>
                </c:pt>
                <c:pt idx="27">
                  <c:v>43738</c:v>
                </c:pt>
                <c:pt idx="28">
                  <c:v>43708</c:v>
                </c:pt>
                <c:pt idx="29">
                  <c:v>43677</c:v>
                </c:pt>
                <c:pt idx="30">
                  <c:v>43646</c:v>
                </c:pt>
                <c:pt idx="31">
                  <c:v>43616</c:v>
                </c:pt>
                <c:pt idx="32">
                  <c:v>43585</c:v>
                </c:pt>
                <c:pt idx="33">
                  <c:v>43555</c:v>
                </c:pt>
                <c:pt idx="34">
                  <c:v>43525</c:v>
                </c:pt>
                <c:pt idx="35">
                  <c:v>43497</c:v>
                </c:pt>
                <c:pt idx="36">
                  <c:v>43466</c:v>
                </c:pt>
                <c:pt idx="37">
                  <c:v>43435</c:v>
                </c:pt>
                <c:pt idx="38">
                  <c:v>43404</c:v>
                </c:pt>
                <c:pt idx="39">
                  <c:v>43373</c:v>
                </c:pt>
                <c:pt idx="40">
                  <c:v>43343</c:v>
                </c:pt>
                <c:pt idx="41">
                  <c:v>43312</c:v>
                </c:pt>
                <c:pt idx="42">
                  <c:v>43281</c:v>
                </c:pt>
                <c:pt idx="43">
                  <c:v>43251</c:v>
                </c:pt>
                <c:pt idx="44">
                  <c:v>43220</c:v>
                </c:pt>
                <c:pt idx="45">
                  <c:v>43190</c:v>
                </c:pt>
                <c:pt idx="46">
                  <c:v>43160</c:v>
                </c:pt>
                <c:pt idx="47">
                  <c:v>43132</c:v>
                </c:pt>
                <c:pt idx="48">
                  <c:v>43101</c:v>
                </c:pt>
                <c:pt idx="49">
                  <c:v>43070</c:v>
                </c:pt>
                <c:pt idx="50">
                  <c:v>43039</c:v>
                </c:pt>
                <c:pt idx="51">
                  <c:v>43008</c:v>
                </c:pt>
                <c:pt idx="52">
                  <c:v>42978</c:v>
                </c:pt>
                <c:pt idx="53">
                  <c:v>42947</c:v>
                </c:pt>
                <c:pt idx="54">
                  <c:v>42916</c:v>
                </c:pt>
                <c:pt idx="55">
                  <c:v>42886</c:v>
                </c:pt>
                <c:pt idx="56">
                  <c:v>42855</c:v>
                </c:pt>
                <c:pt idx="57">
                  <c:v>42825</c:v>
                </c:pt>
                <c:pt idx="58">
                  <c:v>42795</c:v>
                </c:pt>
                <c:pt idx="59">
                  <c:v>42767</c:v>
                </c:pt>
              </c:numCache>
            </c:numRef>
          </c:cat>
          <c:val>
            <c:numRef>
              <c:f>Historical_prices!$C$2:$C$61</c:f>
              <c:numCache>
                <c:formatCode>General</c:formatCode>
                <c:ptCount val="60"/>
                <c:pt idx="0">
                  <c:v>41202000</c:v>
                </c:pt>
                <c:pt idx="1">
                  <c:v>47467400</c:v>
                </c:pt>
                <c:pt idx="2">
                  <c:v>50031100</c:v>
                </c:pt>
                <c:pt idx="3">
                  <c:v>49656200</c:v>
                </c:pt>
                <c:pt idx="4">
                  <c:v>31897600</c:v>
                </c:pt>
                <c:pt idx="5">
                  <c:v>34915200</c:v>
                </c:pt>
                <c:pt idx="6">
                  <c:v>36399800</c:v>
                </c:pt>
                <c:pt idx="7">
                  <c:v>44650200</c:v>
                </c:pt>
                <c:pt idx="8">
                  <c:v>44793900</c:v>
                </c:pt>
                <c:pt idx="9">
                  <c:v>36114100</c:v>
                </c:pt>
                <c:pt idx="10">
                  <c:v>50264900</c:v>
                </c:pt>
                <c:pt idx="11">
                  <c:v>35861000</c:v>
                </c:pt>
                <c:pt idx="12">
                  <c:v>45834700</c:v>
                </c:pt>
                <c:pt idx="13">
                  <c:v>35628100</c:v>
                </c:pt>
                <c:pt idx="14">
                  <c:v>44703500</c:v>
                </c:pt>
                <c:pt idx="15">
                  <c:v>49709600</c:v>
                </c:pt>
                <c:pt idx="16">
                  <c:v>46445500</c:v>
                </c:pt>
                <c:pt idx="17">
                  <c:v>38652000</c:v>
                </c:pt>
                <c:pt idx="18">
                  <c:v>46040200</c:v>
                </c:pt>
                <c:pt idx="19">
                  <c:v>45164300</c:v>
                </c:pt>
                <c:pt idx="20">
                  <c:v>48976900</c:v>
                </c:pt>
                <c:pt idx="21">
                  <c:v>63586600</c:v>
                </c:pt>
                <c:pt idx="22">
                  <c:v>128565000</c:v>
                </c:pt>
                <c:pt idx="23">
                  <c:v>67421200</c:v>
                </c:pt>
                <c:pt idx="24">
                  <c:v>57124300</c:v>
                </c:pt>
                <c:pt idx="25">
                  <c:v>56428800</c:v>
                </c:pt>
                <c:pt idx="26">
                  <c:v>60764000</c:v>
                </c:pt>
                <c:pt idx="27">
                  <c:v>58142600</c:v>
                </c:pt>
                <c:pt idx="28">
                  <c:v>56015300</c:v>
                </c:pt>
                <c:pt idx="29">
                  <c:v>79526500</c:v>
                </c:pt>
                <c:pt idx="30">
                  <c:v>45192600</c:v>
                </c:pt>
                <c:pt idx="31">
                  <c:v>62236500</c:v>
                </c:pt>
                <c:pt idx="32">
                  <c:v>68768900</c:v>
                </c:pt>
                <c:pt idx="33">
                  <c:v>98927500</c:v>
                </c:pt>
                <c:pt idx="34">
                  <c:v>116307600</c:v>
                </c:pt>
                <c:pt idx="35">
                  <c:v>60795500</c:v>
                </c:pt>
                <c:pt idx="36">
                  <c:v>73557500</c:v>
                </c:pt>
                <c:pt idx="37">
                  <c:v>67942400</c:v>
                </c:pt>
                <c:pt idx="38">
                  <c:v>82531800</c:v>
                </c:pt>
                <c:pt idx="39">
                  <c:v>72332500</c:v>
                </c:pt>
                <c:pt idx="40">
                  <c:v>58837400</c:v>
                </c:pt>
                <c:pt idx="41">
                  <c:v>53864900</c:v>
                </c:pt>
                <c:pt idx="42">
                  <c:v>44048300</c:v>
                </c:pt>
                <c:pt idx="43">
                  <c:v>71621100</c:v>
                </c:pt>
                <c:pt idx="44">
                  <c:v>99148900</c:v>
                </c:pt>
                <c:pt idx="45">
                  <c:v>57449600</c:v>
                </c:pt>
                <c:pt idx="46">
                  <c:v>84253800</c:v>
                </c:pt>
                <c:pt idx="47">
                  <c:v>46569400</c:v>
                </c:pt>
                <c:pt idx="48">
                  <c:v>50385600</c:v>
                </c:pt>
                <c:pt idx="49">
                  <c:v>35642700</c:v>
                </c:pt>
                <c:pt idx="50">
                  <c:v>49202700</c:v>
                </c:pt>
                <c:pt idx="51">
                  <c:v>30713400</c:v>
                </c:pt>
                <c:pt idx="52">
                  <c:v>44153500</c:v>
                </c:pt>
                <c:pt idx="53">
                  <c:v>43546000</c:v>
                </c:pt>
                <c:pt idx="54">
                  <c:v>35750900</c:v>
                </c:pt>
                <c:pt idx="55">
                  <c:v>45290700</c:v>
                </c:pt>
                <c:pt idx="56">
                  <c:v>58340400</c:v>
                </c:pt>
                <c:pt idx="57">
                  <c:v>36867300</c:v>
                </c:pt>
                <c:pt idx="58">
                  <c:v>67703500</c:v>
                </c:pt>
                <c:pt idx="59">
                  <c:v>45928400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5-463D-8C85-FF9D9133C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axId val="2139456511"/>
        <c:axId val="2139461087"/>
      </c:barChart>
      <c:lineChart>
        <c:grouping val="standard"/>
        <c:varyColors val="0"/>
        <c:ser>
          <c:idx val="0"/>
          <c:order val="0"/>
          <c:tx>
            <c:strRef>
              <c:f>Historical_prices!$B$1</c:f>
              <c:strCache>
                <c:ptCount val="1"/>
                <c:pt idx="0">
                  <c:v>Close*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Historical_prices!$A$2:$A$61</c:f>
              <c:numCache>
                <c:formatCode>m/d/yyyy</c:formatCode>
                <c:ptCount val="60"/>
                <c:pt idx="0">
                  <c:v>44562</c:v>
                </c:pt>
                <c:pt idx="1">
                  <c:v>44531</c:v>
                </c:pt>
                <c:pt idx="2">
                  <c:v>44500</c:v>
                </c:pt>
                <c:pt idx="3">
                  <c:v>44469</c:v>
                </c:pt>
                <c:pt idx="4">
                  <c:v>44439</c:v>
                </c:pt>
                <c:pt idx="5">
                  <c:v>44408</c:v>
                </c:pt>
                <c:pt idx="6">
                  <c:v>44377</c:v>
                </c:pt>
                <c:pt idx="7">
                  <c:v>44347</c:v>
                </c:pt>
                <c:pt idx="8">
                  <c:v>44316</c:v>
                </c:pt>
                <c:pt idx="9">
                  <c:v>44286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44135</c:v>
                </c:pt>
                <c:pt idx="15">
                  <c:v>44104</c:v>
                </c:pt>
                <c:pt idx="16">
                  <c:v>44074</c:v>
                </c:pt>
                <c:pt idx="17">
                  <c:v>44043</c:v>
                </c:pt>
                <c:pt idx="18">
                  <c:v>44012</c:v>
                </c:pt>
                <c:pt idx="19">
                  <c:v>43982</c:v>
                </c:pt>
                <c:pt idx="20">
                  <c:v>43951</c:v>
                </c:pt>
                <c:pt idx="21">
                  <c:v>43921</c:v>
                </c:pt>
                <c:pt idx="22">
                  <c:v>43891</c:v>
                </c:pt>
                <c:pt idx="23">
                  <c:v>43862</c:v>
                </c:pt>
                <c:pt idx="24">
                  <c:v>43831</c:v>
                </c:pt>
                <c:pt idx="25">
                  <c:v>43800</c:v>
                </c:pt>
                <c:pt idx="26">
                  <c:v>43769</c:v>
                </c:pt>
                <c:pt idx="27">
                  <c:v>43738</c:v>
                </c:pt>
                <c:pt idx="28">
                  <c:v>43708</c:v>
                </c:pt>
                <c:pt idx="29">
                  <c:v>43677</c:v>
                </c:pt>
                <c:pt idx="30">
                  <c:v>43646</c:v>
                </c:pt>
                <c:pt idx="31">
                  <c:v>43616</c:v>
                </c:pt>
                <c:pt idx="32">
                  <c:v>43585</c:v>
                </c:pt>
                <c:pt idx="33">
                  <c:v>43555</c:v>
                </c:pt>
                <c:pt idx="34">
                  <c:v>43525</c:v>
                </c:pt>
                <c:pt idx="35">
                  <c:v>43497</c:v>
                </c:pt>
                <c:pt idx="36">
                  <c:v>43466</c:v>
                </c:pt>
                <c:pt idx="37">
                  <c:v>43435</c:v>
                </c:pt>
                <c:pt idx="38">
                  <c:v>43404</c:v>
                </c:pt>
                <c:pt idx="39">
                  <c:v>43373</c:v>
                </c:pt>
                <c:pt idx="40">
                  <c:v>43343</c:v>
                </c:pt>
                <c:pt idx="41">
                  <c:v>43312</c:v>
                </c:pt>
                <c:pt idx="42">
                  <c:v>43281</c:v>
                </c:pt>
                <c:pt idx="43">
                  <c:v>43251</c:v>
                </c:pt>
                <c:pt idx="44">
                  <c:v>43220</c:v>
                </c:pt>
                <c:pt idx="45">
                  <c:v>43190</c:v>
                </c:pt>
                <c:pt idx="46">
                  <c:v>43160</c:v>
                </c:pt>
                <c:pt idx="47">
                  <c:v>43132</c:v>
                </c:pt>
                <c:pt idx="48">
                  <c:v>43101</c:v>
                </c:pt>
                <c:pt idx="49">
                  <c:v>43070</c:v>
                </c:pt>
                <c:pt idx="50">
                  <c:v>43039</c:v>
                </c:pt>
                <c:pt idx="51">
                  <c:v>43008</c:v>
                </c:pt>
                <c:pt idx="52">
                  <c:v>42978</c:v>
                </c:pt>
                <c:pt idx="53">
                  <c:v>42947</c:v>
                </c:pt>
                <c:pt idx="54">
                  <c:v>42916</c:v>
                </c:pt>
                <c:pt idx="55">
                  <c:v>42886</c:v>
                </c:pt>
                <c:pt idx="56">
                  <c:v>42855</c:v>
                </c:pt>
                <c:pt idx="57">
                  <c:v>42825</c:v>
                </c:pt>
                <c:pt idx="58">
                  <c:v>42795</c:v>
                </c:pt>
                <c:pt idx="59">
                  <c:v>42767</c:v>
                </c:pt>
              </c:numCache>
            </c:numRef>
          </c:cat>
          <c:val>
            <c:numRef>
              <c:f>Historical_prices!$B$2:$B$61</c:f>
              <c:numCache>
                <c:formatCode>General</c:formatCode>
                <c:ptCount val="60"/>
                <c:pt idx="0">
                  <c:v>86.33</c:v>
                </c:pt>
                <c:pt idx="1">
                  <c:v>96.04</c:v>
                </c:pt>
                <c:pt idx="2">
                  <c:v>83.78</c:v>
                </c:pt>
                <c:pt idx="3">
                  <c:v>85</c:v>
                </c:pt>
                <c:pt idx="4">
                  <c:v>88.83</c:v>
                </c:pt>
                <c:pt idx="5">
                  <c:v>97.57</c:v>
                </c:pt>
                <c:pt idx="6">
                  <c:v>94.32</c:v>
                </c:pt>
                <c:pt idx="7">
                  <c:v>91.35</c:v>
                </c:pt>
                <c:pt idx="8">
                  <c:v>94.27</c:v>
                </c:pt>
                <c:pt idx="9">
                  <c:v>97.05</c:v>
                </c:pt>
                <c:pt idx="10">
                  <c:v>91.09</c:v>
                </c:pt>
                <c:pt idx="11">
                  <c:v>87.74</c:v>
                </c:pt>
                <c:pt idx="12">
                  <c:v>86.83</c:v>
                </c:pt>
                <c:pt idx="13">
                  <c:v>92.48</c:v>
                </c:pt>
                <c:pt idx="14">
                  <c:v>84.78</c:v>
                </c:pt>
                <c:pt idx="15">
                  <c:v>76.569999999999993</c:v>
                </c:pt>
                <c:pt idx="16">
                  <c:v>80.2</c:v>
                </c:pt>
                <c:pt idx="17">
                  <c:v>83.86</c:v>
                </c:pt>
                <c:pt idx="18">
                  <c:v>78.48</c:v>
                </c:pt>
                <c:pt idx="19">
                  <c:v>69.319999999999993</c:v>
                </c:pt>
                <c:pt idx="20">
                  <c:v>71.91</c:v>
                </c:pt>
                <c:pt idx="21">
                  <c:v>61.81</c:v>
                </c:pt>
                <c:pt idx="22">
                  <c:v>56.26</c:v>
                </c:pt>
                <c:pt idx="23">
                  <c:v>62.41</c:v>
                </c:pt>
                <c:pt idx="24">
                  <c:v>66.599999999999994</c:v>
                </c:pt>
                <c:pt idx="25">
                  <c:v>63.55</c:v>
                </c:pt>
                <c:pt idx="26">
                  <c:v>59.82</c:v>
                </c:pt>
                <c:pt idx="27">
                  <c:v>56.13</c:v>
                </c:pt>
                <c:pt idx="28">
                  <c:v>58.06</c:v>
                </c:pt>
                <c:pt idx="29">
                  <c:v>58.67</c:v>
                </c:pt>
                <c:pt idx="30">
                  <c:v>64.47</c:v>
                </c:pt>
                <c:pt idx="31">
                  <c:v>63.83</c:v>
                </c:pt>
                <c:pt idx="32">
                  <c:v>61.86</c:v>
                </c:pt>
                <c:pt idx="33">
                  <c:v>59.6</c:v>
                </c:pt>
                <c:pt idx="34">
                  <c:v>54.58</c:v>
                </c:pt>
                <c:pt idx="35">
                  <c:v>63.83</c:v>
                </c:pt>
                <c:pt idx="36">
                  <c:v>57.24</c:v>
                </c:pt>
                <c:pt idx="37">
                  <c:v>49.22</c:v>
                </c:pt>
                <c:pt idx="38">
                  <c:v>59.68</c:v>
                </c:pt>
                <c:pt idx="39">
                  <c:v>52.85</c:v>
                </c:pt>
                <c:pt idx="40">
                  <c:v>58.28</c:v>
                </c:pt>
                <c:pt idx="41">
                  <c:v>60.89</c:v>
                </c:pt>
                <c:pt idx="42">
                  <c:v>60.02</c:v>
                </c:pt>
                <c:pt idx="43">
                  <c:v>57.3</c:v>
                </c:pt>
                <c:pt idx="44">
                  <c:v>51.16</c:v>
                </c:pt>
                <c:pt idx="45">
                  <c:v>55</c:v>
                </c:pt>
                <c:pt idx="46">
                  <c:v>57.21</c:v>
                </c:pt>
                <c:pt idx="47">
                  <c:v>63.37</c:v>
                </c:pt>
                <c:pt idx="48">
                  <c:v>68.23</c:v>
                </c:pt>
                <c:pt idx="49">
                  <c:v>63.29</c:v>
                </c:pt>
                <c:pt idx="50">
                  <c:v>62.67</c:v>
                </c:pt>
                <c:pt idx="51">
                  <c:v>57.93</c:v>
                </c:pt>
                <c:pt idx="52">
                  <c:v>55.25</c:v>
                </c:pt>
                <c:pt idx="53">
                  <c:v>55.82</c:v>
                </c:pt>
                <c:pt idx="54">
                  <c:v>52.75</c:v>
                </c:pt>
                <c:pt idx="55">
                  <c:v>49.68</c:v>
                </c:pt>
                <c:pt idx="56">
                  <c:v>50.56</c:v>
                </c:pt>
                <c:pt idx="57">
                  <c:v>45.38</c:v>
                </c:pt>
                <c:pt idx="58">
                  <c:v>46.17</c:v>
                </c:pt>
                <c:pt idx="59">
                  <c:v>41.44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85-463D-8C85-FF9D9133C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458128"/>
        <c:axId val="326473520"/>
      </c:lineChart>
      <c:dateAx>
        <c:axId val="2139456511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61087"/>
        <c:crosses val="autoZero"/>
        <c:auto val="1"/>
        <c:lblOffset val="100"/>
        <c:baseTimeUnit val="days"/>
      </c:dateAx>
      <c:valAx>
        <c:axId val="213946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56511"/>
        <c:crosses val="autoZero"/>
        <c:crossBetween val="between"/>
      </c:valAx>
      <c:valAx>
        <c:axId val="326473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58128"/>
        <c:crosses val="max"/>
        <c:crossBetween val="between"/>
      </c:valAx>
      <c:dateAx>
        <c:axId val="3264581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647352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GOOGL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Historical_prices!$G$1</c:f>
              <c:strCache>
                <c:ptCount val="1"/>
                <c:pt idx="0">
                  <c:v>GOOGL_prices.Volume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Historical_prices!$A$2:$A$61</c:f>
              <c:numCache>
                <c:formatCode>m/d/yyyy</c:formatCode>
                <c:ptCount val="60"/>
                <c:pt idx="0">
                  <c:v>44562</c:v>
                </c:pt>
                <c:pt idx="1">
                  <c:v>44531</c:v>
                </c:pt>
                <c:pt idx="2">
                  <c:v>44500</c:v>
                </c:pt>
                <c:pt idx="3">
                  <c:v>44469</c:v>
                </c:pt>
                <c:pt idx="4">
                  <c:v>44439</c:v>
                </c:pt>
                <c:pt idx="5">
                  <c:v>44408</c:v>
                </c:pt>
                <c:pt idx="6">
                  <c:v>44377</c:v>
                </c:pt>
                <c:pt idx="7">
                  <c:v>44347</c:v>
                </c:pt>
                <c:pt idx="8">
                  <c:v>44316</c:v>
                </c:pt>
                <c:pt idx="9">
                  <c:v>44286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44135</c:v>
                </c:pt>
                <c:pt idx="15">
                  <c:v>44104</c:v>
                </c:pt>
                <c:pt idx="16">
                  <c:v>44074</c:v>
                </c:pt>
                <c:pt idx="17">
                  <c:v>44043</c:v>
                </c:pt>
                <c:pt idx="18">
                  <c:v>44012</c:v>
                </c:pt>
                <c:pt idx="19">
                  <c:v>43982</c:v>
                </c:pt>
                <c:pt idx="20">
                  <c:v>43951</c:v>
                </c:pt>
                <c:pt idx="21">
                  <c:v>43921</c:v>
                </c:pt>
                <c:pt idx="22">
                  <c:v>43891</c:v>
                </c:pt>
                <c:pt idx="23">
                  <c:v>43862</c:v>
                </c:pt>
                <c:pt idx="24">
                  <c:v>43831</c:v>
                </c:pt>
                <c:pt idx="25">
                  <c:v>43800</c:v>
                </c:pt>
                <c:pt idx="26">
                  <c:v>43769</c:v>
                </c:pt>
                <c:pt idx="27">
                  <c:v>43738</c:v>
                </c:pt>
                <c:pt idx="28">
                  <c:v>43708</c:v>
                </c:pt>
                <c:pt idx="29">
                  <c:v>43677</c:v>
                </c:pt>
                <c:pt idx="30">
                  <c:v>43646</c:v>
                </c:pt>
                <c:pt idx="31">
                  <c:v>43616</c:v>
                </c:pt>
                <c:pt idx="32">
                  <c:v>43585</c:v>
                </c:pt>
                <c:pt idx="33">
                  <c:v>43555</c:v>
                </c:pt>
                <c:pt idx="34">
                  <c:v>43525</c:v>
                </c:pt>
                <c:pt idx="35">
                  <c:v>43497</c:v>
                </c:pt>
                <c:pt idx="36">
                  <c:v>43466</c:v>
                </c:pt>
                <c:pt idx="37">
                  <c:v>43435</c:v>
                </c:pt>
                <c:pt idx="38">
                  <c:v>43404</c:v>
                </c:pt>
                <c:pt idx="39">
                  <c:v>43373</c:v>
                </c:pt>
                <c:pt idx="40">
                  <c:v>43343</c:v>
                </c:pt>
                <c:pt idx="41">
                  <c:v>43312</c:v>
                </c:pt>
                <c:pt idx="42">
                  <c:v>43281</c:v>
                </c:pt>
                <c:pt idx="43">
                  <c:v>43251</c:v>
                </c:pt>
                <c:pt idx="44">
                  <c:v>43220</c:v>
                </c:pt>
                <c:pt idx="45">
                  <c:v>43190</c:v>
                </c:pt>
                <c:pt idx="46">
                  <c:v>43160</c:v>
                </c:pt>
                <c:pt idx="47">
                  <c:v>43132</c:v>
                </c:pt>
                <c:pt idx="48">
                  <c:v>43101</c:v>
                </c:pt>
                <c:pt idx="49">
                  <c:v>43070</c:v>
                </c:pt>
                <c:pt idx="50">
                  <c:v>43039</c:v>
                </c:pt>
                <c:pt idx="51">
                  <c:v>43008</c:v>
                </c:pt>
                <c:pt idx="52">
                  <c:v>42978</c:v>
                </c:pt>
                <c:pt idx="53">
                  <c:v>42947</c:v>
                </c:pt>
                <c:pt idx="54">
                  <c:v>42916</c:v>
                </c:pt>
                <c:pt idx="55">
                  <c:v>42886</c:v>
                </c:pt>
                <c:pt idx="56">
                  <c:v>42855</c:v>
                </c:pt>
                <c:pt idx="57">
                  <c:v>42825</c:v>
                </c:pt>
                <c:pt idx="58">
                  <c:v>42795</c:v>
                </c:pt>
                <c:pt idx="59">
                  <c:v>42767</c:v>
                </c:pt>
              </c:numCache>
            </c:numRef>
          </c:cat>
          <c:val>
            <c:numRef>
              <c:f>Historical_prices!$G$2:$G$61</c:f>
              <c:numCache>
                <c:formatCode>General</c:formatCode>
                <c:ptCount val="60"/>
                <c:pt idx="0">
                  <c:v>30582700</c:v>
                </c:pt>
                <c:pt idx="1">
                  <c:v>30984000</c:v>
                </c:pt>
                <c:pt idx="2">
                  <c:v>30415900</c:v>
                </c:pt>
                <c:pt idx="3">
                  <c:v>36036000</c:v>
                </c:pt>
                <c:pt idx="4">
                  <c:v>29540700</c:v>
                </c:pt>
                <c:pt idx="5">
                  <c:v>23076700</c:v>
                </c:pt>
                <c:pt idx="6">
                  <c:v>30539800</c:v>
                </c:pt>
                <c:pt idx="7">
                  <c:v>27246800</c:v>
                </c:pt>
                <c:pt idx="8">
                  <c:v>30174000</c:v>
                </c:pt>
                <c:pt idx="9">
                  <c:v>35117600</c:v>
                </c:pt>
                <c:pt idx="10">
                  <c:v>37834700</c:v>
                </c:pt>
                <c:pt idx="11">
                  <c:v>33916200</c:v>
                </c:pt>
                <c:pt idx="12">
                  <c:v>39583100</c:v>
                </c:pt>
                <c:pt idx="13">
                  <c:v>30431500</c:v>
                </c:pt>
                <c:pt idx="14">
                  <c:v>31595600</c:v>
                </c:pt>
                <c:pt idx="15">
                  <c:v>42746000</c:v>
                </c:pt>
                <c:pt idx="16">
                  <c:v>41831700</c:v>
                </c:pt>
                <c:pt idx="17">
                  <c:v>30728200</c:v>
                </c:pt>
                <c:pt idx="18">
                  <c:v>41149900</c:v>
                </c:pt>
                <c:pt idx="19">
                  <c:v>40708000</c:v>
                </c:pt>
                <c:pt idx="20">
                  <c:v>36256500</c:v>
                </c:pt>
                <c:pt idx="21">
                  <c:v>56211200</c:v>
                </c:pt>
                <c:pt idx="22">
                  <c:v>78535800</c:v>
                </c:pt>
                <c:pt idx="23">
                  <c:v>41532800</c:v>
                </c:pt>
                <c:pt idx="24">
                  <c:v>33679700</c:v>
                </c:pt>
                <c:pt idx="25">
                  <c:v>27955300</c:v>
                </c:pt>
                <c:pt idx="26">
                  <c:v>26439000</c:v>
                </c:pt>
                <c:pt idx="27">
                  <c:v>30181700</c:v>
                </c:pt>
                <c:pt idx="28">
                  <c:v>25853600</c:v>
                </c:pt>
                <c:pt idx="29">
                  <c:v>29315500</c:v>
                </c:pt>
                <c:pt idx="30">
                  <c:v>35755200</c:v>
                </c:pt>
                <c:pt idx="31">
                  <c:v>35622600</c:v>
                </c:pt>
                <c:pt idx="32">
                  <c:v>37136300</c:v>
                </c:pt>
                <c:pt idx="33">
                  <c:v>32372300</c:v>
                </c:pt>
                <c:pt idx="34">
                  <c:v>33186900</c:v>
                </c:pt>
                <c:pt idx="35">
                  <c:v>32608700</c:v>
                </c:pt>
                <c:pt idx="36">
                  <c:v>34858400</c:v>
                </c:pt>
                <c:pt idx="37">
                  <c:v>42871800</c:v>
                </c:pt>
                <c:pt idx="38">
                  <c:v>39311800</c:v>
                </c:pt>
                <c:pt idx="39">
                  <c:v>56547100</c:v>
                </c:pt>
                <c:pt idx="40">
                  <c:v>35925900</c:v>
                </c:pt>
                <c:pt idx="41">
                  <c:v>34285900</c:v>
                </c:pt>
                <c:pt idx="42">
                  <c:v>41782700</c:v>
                </c:pt>
                <c:pt idx="43">
                  <c:v>40184200</c:v>
                </c:pt>
                <c:pt idx="44">
                  <c:v>37036700</c:v>
                </c:pt>
                <c:pt idx="45">
                  <c:v>49246400</c:v>
                </c:pt>
                <c:pt idx="46">
                  <c:v>52116800</c:v>
                </c:pt>
                <c:pt idx="47">
                  <c:v>51340700</c:v>
                </c:pt>
                <c:pt idx="48">
                  <c:v>32887400</c:v>
                </c:pt>
                <c:pt idx="49">
                  <c:v>29940500</c:v>
                </c:pt>
                <c:pt idx="50">
                  <c:v>28686000</c:v>
                </c:pt>
                <c:pt idx="51">
                  <c:v>36853800</c:v>
                </c:pt>
                <c:pt idx="52">
                  <c:v>29626200</c:v>
                </c:pt>
                <c:pt idx="53">
                  <c:v>32846200</c:v>
                </c:pt>
                <c:pt idx="54">
                  <c:v>41908600</c:v>
                </c:pt>
                <c:pt idx="55">
                  <c:v>44085300</c:v>
                </c:pt>
                <c:pt idx="56">
                  <c:v>35359300</c:v>
                </c:pt>
                <c:pt idx="57">
                  <c:v>28721600</c:v>
                </c:pt>
                <c:pt idx="58">
                  <c:v>34550100</c:v>
                </c:pt>
                <c:pt idx="59">
                  <c:v>26490800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C-4237-A809-5AA74633D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axId val="2139456511"/>
        <c:axId val="2139461087"/>
      </c:barChart>
      <c:lineChart>
        <c:grouping val="standard"/>
        <c:varyColors val="0"/>
        <c:ser>
          <c:idx val="0"/>
          <c:order val="0"/>
          <c:tx>
            <c:strRef>
              <c:f>Historical_prices!$F$1</c:f>
              <c:strCache>
                <c:ptCount val="1"/>
                <c:pt idx="0">
                  <c:v>GOOGL_prices.Close*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Historical_prices!$A$2:$A$61</c:f>
              <c:numCache>
                <c:formatCode>m/d/yyyy</c:formatCode>
                <c:ptCount val="60"/>
                <c:pt idx="0">
                  <c:v>44562</c:v>
                </c:pt>
                <c:pt idx="1">
                  <c:v>44531</c:v>
                </c:pt>
                <c:pt idx="2">
                  <c:v>44500</c:v>
                </c:pt>
                <c:pt idx="3">
                  <c:v>44469</c:v>
                </c:pt>
                <c:pt idx="4">
                  <c:v>44439</c:v>
                </c:pt>
                <c:pt idx="5">
                  <c:v>44408</c:v>
                </c:pt>
                <c:pt idx="6">
                  <c:v>44377</c:v>
                </c:pt>
                <c:pt idx="7">
                  <c:v>44347</c:v>
                </c:pt>
                <c:pt idx="8">
                  <c:v>44316</c:v>
                </c:pt>
                <c:pt idx="9">
                  <c:v>44286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44135</c:v>
                </c:pt>
                <c:pt idx="15">
                  <c:v>44104</c:v>
                </c:pt>
                <c:pt idx="16">
                  <c:v>44074</c:v>
                </c:pt>
                <c:pt idx="17">
                  <c:v>44043</c:v>
                </c:pt>
                <c:pt idx="18">
                  <c:v>44012</c:v>
                </c:pt>
                <c:pt idx="19">
                  <c:v>43982</c:v>
                </c:pt>
                <c:pt idx="20">
                  <c:v>43951</c:v>
                </c:pt>
                <c:pt idx="21">
                  <c:v>43921</c:v>
                </c:pt>
                <c:pt idx="22">
                  <c:v>43891</c:v>
                </c:pt>
                <c:pt idx="23">
                  <c:v>43862</c:v>
                </c:pt>
                <c:pt idx="24">
                  <c:v>43831</c:v>
                </c:pt>
                <c:pt idx="25">
                  <c:v>43800</c:v>
                </c:pt>
                <c:pt idx="26">
                  <c:v>43769</c:v>
                </c:pt>
                <c:pt idx="27">
                  <c:v>43738</c:v>
                </c:pt>
                <c:pt idx="28">
                  <c:v>43708</c:v>
                </c:pt>
                <c:pt idx="29">
                  <c:v>43677</c:v>
                </c:pt>
                <c:pt idx="30">
                  <c:v>43646</c:v>
                </c:pt>
                <c:pt idx="31">
                  <c:v>43616</c:v>
                </c:pt>
                <c:pt idx="32">
                  <c:v>43585</c:v>
                </c:pt>
                <c:pt idx="33">
                  <c:v>43555</c:v>
                </c:pt>
                <c:pt idx="34">
                  <c:v>43525</c:v>
                </c:pt>
                <c:pt idx="35">
                  <c:v>43497</c:v>
                </c:pt>
                <c:pt idx="36">
                  <c:v>43466</c:v>
                </c:pt>
                <c:pt idx="37">
                  <c:v>43435</c:v>
                </c:pt>
                <c:pt idx="38">
                  <c:v>43404</c:v>
                </c:pt>
                <c:pt idx="39">
                  <c:v>43373</c:v>
                </c:pt>
                <c:pt idx="40">
                  <c:v>43343</c:v>
                </c:pt>
                <c:pt idx="41">
                  <c:v>43312</c:v>
                </c:pt>
                <c:pt idx="42">
                  <c:v>43281</c:v>
                </c:pt>
                <c:pt idx="43">
                  <c:v>43251</c:v>
                </c:pt>
                <c:pt idx="44">
                  <c:v>43220</c:v>
                </c:pt>
                <c:pt idx="45">
                  <c:v>43190</c:v>
                </c:pt>
                <c:pt idx="46">
                  <c:v>43160</c:v>
                </c:pt>
                <c:pt idx="47">
                  <c:v>43132</c:v>
                </c:pt>
                <c:pt idx="48">
                  <c:v>43101</c:v>
                </c:pt>
                <c:pt idx="49">
                  <c:v>43070</c:v>
                </c:pt>
                <c:pt idx="50">
                  <c:v>43039</c:v>
                </c:pt>
                <c:pt idx="51">
                  <c:v>43008</c:v>
                </c:pt>
                <c:pt idx="52">
                  <c:v>42978</c:v>
                </c:pt>
                <c:pt idx="53">
                  <c:v>42947</c:v>
                </c:pt>
                <c:pt idx="54">
                  <c:v>42916</c:v>
                </c:pt>
                <c:pt idx="55">
                  <c:v>42886</c:v>
                </c:pt>
                <c:pt idx="56">
                  <c:v>42855</c:v>
                </c:pt>
                <c:pt idx="57">
                  <c:v>42825</c:v>
                </c:pt>
                <c:pt idx="58">
                  <c:v>42795</c:v>
                </c:pt>
                <c:pt idx="59">
                  <c:v>42767</c:v>
                </c:pt>
              </c:numCache>
            </c:numRef>
          </c:cat>
          <c:val>
            <c:numRef>
              <c:f>Historical_prices!$F$2:$F$61</c:f>
              <c:numCache>
                <c:formatCode>General</c:formatCode>
                <c:ptCount val="60"/>
                <c:pt idx="0">
                  <c:v>2538.6999999999998</c:v>
                </c:pt>
                <c:pt idx="1">
                  <c:v>2897.04</c:v>
                </c:pt>
                <c:pt idx="2">
                  <c:v>2837.95</c:v>
                </c:pt>
                <c:pt idx="3">
                  <c:v>2960.92</c:v>
                </c:pt>
                <c:pt idx="4">
                  <c:v>2673.52</c:v>
                </c:pt>
                <c:pt idx="5">
                  <c:v>2893.95</c:v>
                </c:pt>
                <c:pt idx="6">
                  <c:v>2694.53</c:v>
                </c:pt>
                <c:pt idx="7">
                  <c:v>2441.79</c:v>
                </c:pt>
                <c:pt idx="8">
                  <c:v>2356.85</c:v>
                </c:pt>
                <c:pt idx="9">
                  <c:v>2353.5</c:v>
                </c:pt>
                <c:pt idx="10">
                  <c:v>2062.52</c:v>
                </c:pt>
                <c:pt idx="11">
                  <c:v>2021.91</c:v>
                </c:pt>
                <c:pt idx="12">
                  <c:v>1827.36</c:v>
                </c:pt>
                <c:pt idx="13">
                  <c:v>1752.64</c:v>
                </c:pt>
                <c:pt idx="14">
                  <c:v>1754.4</c:v>
                </c:pt>
                <c:pt idx="15">
                  <c:v>1616.11</c:v>
                </c:pt>
                <c:pt idx="16">
                  <c:v>1465.6</c:v>
                </c:pt>
                <c:pt idx="17">
                  <c:v>1629.53</c:v>
                </c:pt>
                <c:pt idx="18">
                  <c:v>1487.95</c:v>
                </c:pt>
                <c:pt idx="19">
                  <c:v>1418.05</c:v>
                </c:pt>
                <c:pt idx="20">
                  <c:v>1433.52</c:v>
                </c:pt>
                <c:pt idx="21">
                  <c:v>1346.7</c:v>
                </c:pt>
                <c:pt idx="22">
                  <c:v>1161.95</c:v>
                </c:pt>
                <c:pt idx="23">
                  <c:v>1339.25</c:v>
                </c:pt>
                <c:pt idx="24">
                  <c:v>1432.78</c:v>
                </c:pt>
                <c:pt idx="25">
                  <c:v>1339.39</c:v>
                </c:pt>
                <c:pt idx="26">
                  <c:v>1304.0899999999999</c:v>
                </c:pt>
                <c:pt idx="27">
                  <c:v>1258.8</c:v>
                </c:pt>
                <c:pt idx="28">
                  <c:v>1221.1400000000001</c:v>
                </c:pt>
                <c:pt idx="29">
                  <c:v>1190.53</c:v>
                </c:pt>
                <c:pt idx="30">
                  <c:v>1218.2</c:v>
                </c:pt>
                <c:pt idx="31">
                  <c:v>1082.8</c:v>
                </c:pt>
                <c:pt idx="32">
                  <c:v>1106.5</c:v>
                </c:pt>
                <c:pt idx="33">
                  <c:v>1198.96</c:v>
                </c:pt>
                <c:pt idx="34">
                  <c:v>1176.8900000000001</c:v>
                </c:pt>
                <c:pt idx="35">
                  <c:v>1126.55</c:v>
                </c:pt>
                <c:pt idx="36">
                  <c:v>1125.8900000000001</c:v>
                </c:pt>
                <c:pt idx="37">
                  <c:v>1044.96</c:v>
                </c:pt>
                <c:pt idx="38">
                  <c:v>1109.6500000000001</c:v>
                </c:pt>
                <c:pt idx="39">
                  <c:v>1090.58</c:v>
                </c:pt>
                <c:pt idx="40">
                  <c:v>1207.08</c:v>
                </c:pt>
                <c:pt idx="41">
                  <c:v>1231.8</c:v>
                </c:pt>
                <c:pt idx="42">
                  <c:v>1227.22</c:v>
                </c:pt>
                <c:pt idx="43">
                  <c:v>1129.19</c:v>
                </c:pt>
                <c:pt idx="44">
                  <c:v>1100</c:v>
                </c:pt>
                <c:pt idx="45">
                  <c:v>1018.58</c:v>
                </c:pt>
                <c:pt idx="46">
                  <c:v>1037.1400000000001</c:v>
                </c:pt>
                <c:pt idx="47">
                  <c:v>1103.92</c:v>
                </c:pt>
                <c:pt idx="48">
                  <c:v>1182.22</c:v>
                </c:pt>
                <c:pt idx="49">
                  <c:v>1053.4000000000001</c:v>
                </c:pt>
                <c:pt idx="50">
                  <c:v>1036.17</c:v>
                </c:pt>
                <c:pt idx="51">
                  <c:v>1033.04</c:v>
                </c:pt>
                <c:pt idx="52">
                  <c:v>973.72</c:v>
                </c:pt>
                <c:pt idx="53">
                  <c:v>955.24</c:v>
                </c:pt>
                <c:pt idx="54">
                  <c:v>945.5</c:v>
                </c:pt>
                <c:pt idx="55">
                  <c:v>929.68</c:v>
                </c:pt>
                <c:pt idx="56">
                  <c:v>987.09</c:v>
                </c:pt>
                <c:pt idx="57">
                  <c:v>924.52</c:v>
                </c:pt>
                <c:pt idx="58">
                  <c:v>847.8</c:v>
                </c:pt>
                <c:pt idx="59">
                  <c:v>844.93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C-4237-A809-5AA74633D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458128"/>
        <c:axId val="326473520"/>
      </c:lineChart>
      <c:dateAx>
        <c:axId val="2139456511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61087"/>
        <c:crosses val="autoZero"/>
        <c:auto val="1"/>
        <c:lblOffset val="100"/>
        <c:baseTimeUnit val="days"/>
      </c:dateAx>
      <c:valAx>
        <c:axId val="213946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56511"/>
        <c:crosses val="autoZero"/>
        <c:crossBetween val="between"/>
      </c:valAx>
      <c:valAx>
        <c:axId val="326473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58128"/>
        <c:crosses val="max"/>
        <c:crossBetween val="between"/>
      </c:valAx>
      <c:dateAx>
        <c:axId val="3264581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647352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TSLA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Historical_prices!$E$1</c:f>
              <c:strCache>
                <c:ptCount val="1"/>
                <c:pt idx="0">
                  <c:v>TSLA_prices.Volume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Historical_prices!$A$2:$A$61</c:f>
              <c:numCache>
                <c:formatCode>m/d/yyyy</c:formatCode>
                <c:ptCount val="60"/>
                <c:pt idx="0">
                  <c:v>44562</c:v>
                </c:pt>
                <c:pt idx="1">
                  <c:v>44531</c:v>
                </c:pt>
                <c:pt idx="2">
                  <c:v>44500</c:v>
                </c:pt>
                <c:pt idx="3">
                  <c:v>44469</c:v>
                </c:pt>
                <c:pt idx="4">
                  <c:v>44439</c:v>
                </c:pt>
                <c:pt idx="5">
                  <c:v>44408</c:v>
                </c:pt>
                <c:pt idx="6">
                  <c:v>44377</c:v>
                </c:pt>
                <c:pt idx="7">
                  <c:v>44347</c:v>
                </c:pt>
                <c:pt idx="8">
                  <c:v>44316</c:v>
                </c:pt>
                <c:pt idx="9">
                  <c:v>44286</c:v>
                </c:pt>
                <c:pt idx="10">
                  <c:v>44256</c:v>
                </c:pt>
                <c:pt idx="11">
                  <c:v>44228</c:v>
                </c:pt>
                <c:pt idx="12">
                  <c:v>44197</c:v>
                </c:pt>
                <c:pt idx="13">
                  <c:v>44166</c:v>
                </c:pt>
                <c:pt idx="14">
                  <c:v>44135</c:v>
                </c:pt>
                <c:pt idx="15">
                  <c:v>44104</c:v>
                </c:pt>
                <c:pt idx="16">
                  <c:v>44074</c:v>
                </c:pt>
                <c:pt idx="17">
                  <c:v>44043</c:v>
                </c:pt>
                <c:pt idx="18">
                  <c:v>44012</c:v>
                </c:pt>
                <c:pt idx="19">
                  <c:v>43982</c:v>
                </c:pt>
                <c:pt idx="20">
                  <c:v>43951</c:v>
                </c:pt>
                <c:pt idx="21">
                  <c:v>43921</c:v>
                </c:pt>
                <c:pt idx="22">
                  <c:v>43891</c:v>
                </c:pt>
                <c:pt idx="23">
                  <c:v>43862</c:v>
                </c:pt>
                <c:pt idx="24">
                  <c:v>43831</c:v>
                </c:pt>
                <c:pt idx="25">
                  <c:v>43800</c:v>
                </c:pt>
                <c:pt idx="26">
                  <c:v>43769</c:v>
                </c:pt>
                <c:pt idx="27">
                  <c:v>43738</c:v>
                </c:pt>
                <c:pt idx="28">
                  <c:v>43708</c:v>
                </c:pt>
                <c:pt idx="29">
                  <c:v>43677</c:v>
                </c:pt>
                <c:pt idx="30">
                  <c:v>43646</c:v>
                </c:pt>
                <c:pt idx="31">
                  <c:v>43616</c:v>
                </c:pt>
                <c:pt idx="32">
                  <c:v>43585</c:v>
                </c:pt>
                <c:pt idx="33">
                  <c:v>43555</c:v>
                </c:pt>
                <c:pt idx="34">
                  <c:v>43525</c:v>
                </c:pt>
                <c:pt idx="35">
                  <c:v>43497</c:v>
                </c:pt>
                <c:pt idx="36">
                  <c:v>43466</c:v>
                </c:pt>
                <c:pt idx="37">
                  <c:v>43435</c:v>
                </c:pt>
                <c:pt idx="38">
                  <c:v>43404</c:v>
                </c:pt>
                <c:pt idx="39">
                  <c:v>43373</c:v>
                </c:pt>
                <c:pt idx="40">
                  <c:v>43343</c:v>
                </c:pt>
                <c:pt idx="41">
                  <c:v>43312</c:v>
                </c:pt>
                <c:pt idx="42">
                  <c:v>43281</c:v>
                </c:pt>
                <c:pt idx="43">
                  <c:v>43251</c:v>
                </c:pt>
                <c:pt idx="44">
                  <c:v>43220</c:v>
                </c:pt>
                <c:pt idx="45">
                  <c:v>43190</c:v>
                </c:pt>
                <c:pt idx="46">
                  <c:v>43160</c:v>
                </c:pt>
                <c:pt idx="47">
                  <c:v>43132</c:v>
                </c:pt>
                <c:pt idx="48">
                  <c:v>43101</c:v>
                </c:pt>
                <c:pt idx="49">
                  <c:v>43070</c:v>
                </c:pt>
                <c:pt idx="50">
                  <c:v>43039</c:v>
                </c:pt>
                <c:pt idx="51">
                  <c:v>43008</c:v>
                </c:pt>
                <c:pt idx="52">
                  <c:v>42978</c:v>
                </c:pt>
                <c:pt idx="53">
                  <c:v>42947</c:v>
                </c:pt>
                <c:pt idx="54">
                  <c:v>42916</c:v>
                </c:pt>
                <c:pt idx="55">
                  <c:v>42886</c:v>
                </c:pt>
                <c:pt idx="56">
                  <c:v>42855</c:v>
                </c:pt>
                <c:pt idx="57">
                  <c:v>42825</c:v>
                </c:pt>
                <c:pt idx="58">
                  <c:v>42795</c:v>
                </c:pt>
                <c:pt idx="59">
                  <c:v>42767</c:v>
                </c:pt>
              </c:numCache>
            </c:numRef>
          </c:cat>
          <c:val>
            <c:numRef>
              <c:f>Historical_prices!$E$2:$E$61</c:f>
              <c:numCache>
                <c:formatCode>General</c:formatCode>
                <c:ptCount val="60"/>
                <c:pt idx="0">
                  <c:v>474661700</c:v>
                </c:pt>
                <c:pt idx="1">
                  <c:v>509945100</c:v>
                </c:pt>
                <c:pt idx="2">
                  <c:v>648671800</c:v>
                </c:pt>
                <c:pt idx="3">
                  <c:v>528800500</c:v>
                </c:pt>
                <c:pt idx="4">
                  <c:v>390101400</c:v>
                </c:pt>
                <c:pt idx="5">
                  <c:v>381113700</c:v>
                </c:pt>
                <c:pt idx="6">
                  <c:v>448393900</c:v>
                </c:pt>
                <c:pt idx="7">
                  <c:v>519921900</c:v>
                </c:pt>
                <c:pt idx="8">
                  <c:v>625175800</c:v>
                </c:pt>
                <c:pt idx="9">
                  <c:v>678539700</c:v>
                </c:pt>
                <c:pt idx="10">
                  <c:v>942452400</c:v>
                </c:pt>
                <c:pt idx="11">
                  <c:v>522857900</c:v>
                </c:pt>
                <c:pt idx="12">
                  <c:v>705694800</c:v>
                </c:pt>
                <c:pt idx="13">
                  <c:v>1196346000</c:v>
                </c:pt>
                <c:pt idx="14">
                  <c:v>782598800</c:v>
                </c:pt>
                <c:pt idx="15">
                  <c:v>833666400</c:v>
                </c:pt>
                <c:pt idx="16">
                  <c:v>1736284800</c:v>
                </c:pt>
                <c:pt idx="18">
                  <c:v>1893167500</c:v>
                </c:pt>
                <c:pt idx="19">
                  <c:v>1278863500</c:v>
                </c:pt>
                <c:pt idx="20">
                  <c:v>1363518000</c:v>
                </c:pt>
                <c:pt idx="21">
                  <c:v>1907387500</c:v>
                </c:pt>
                <c:pt idx="22">
                  <c:v>2104675000</c:v>
                </c:pt>
                <c:pt idx="23">
                  <c:v>2362934000</c:v>
                </c:pt>
                <c:pt idx="24">
                  <c:v>2036092500</c:v>
                </c:pt>
                <c:pt idx="25">
                  <c:v>1035400000</c:v>
                </c:pt>
                <c:pt idx="26">
                  <c:v>788854000</c:v>
                </c:pt>
                <c:pt idx="27">
                  <c:v>1139913000</c:v>
                </c:pt>
                <c:pt idx="28">
                  <c:v>678876500</c:v>
                </c:pt>
                <c:pt idx="29">
                  <c:v>668953000</c:v>
                </c:pt>
                <c:pt idx="30">
                  <c:v>996683500</c:v>
                </c:pt>
                <c:pt idx="31">
                  <c:v>1074853000</c:v>
                </c:pt>
                <c:pt idx="32">
                  <c:v>1412994000</c:v>
                </c:pt>
                <c:pt idx="33">
                  <c:v>1153736500</c:v>
                </c:pt>
                <c:pt idx="34">
                  <c:v>1068967500</c:v>
                </c:pt>
                <c:pt idx="35">
                  <c:v>642750500</c:v>
                </c:pt>
                <c:pt idx="36">
                  <c:v>878260500</c:v>
                </c:pt>
                <c:pt idx="37">
                  <c:v>732256000</c:v>
                </c:pt>
                <c:pt idx="38">
                  <c:v>665095500</c:v>
                </c:pt>
                <c:pt idx="39">
                  <c:v>1431803500</c:v>
                </c:pt>
                <c:pt idx="40">
                  <c:v>980377000</c:v>
                </c:pt>
                <c:pt idx="41">
                  <c:v>1386801000</c:v>
                </c:pt>
                <c:pt idx="42">
                  <c:v>861641000</c:v>
                </c:pt>
                <c:pt idx="43">
                  <c:v>1067125500</c:v>
                </c:pt>
                <c:pt idx="44">
                  <c:v>777890500</c:v>
                </c:pt>
                <c:pt idx="45">
                  <c:v>951554000</c:v>
                </c:pt>
                <c:pt idx="46">
                  <c:v>786342500</c:v>
                </c:pt>
                <c:pt idx="47">
                  <c:v>545950000</c:v>
                </c:pt>
                <c:pt idx="48">
                  <c:v>621357500</c:v>
                </c:pt>
                <c:pt idx="49">
                  <c:v>549423500</c:v>
                </c:pt>
                <c:pt idx="50">
                  <c:v>744064000</c:v>
                </c:pt>
                <c:pt idx="51">
                  <c:v>615183500</c:v>
                </c:pt>
                <c:pt idx="52">
                  <c:v>557563500</c:v>
                </c:pt>
                <c:pt idx="53">
                  <c:v>684708000</c:v>
                </c:pt>
                <c:pt idx="54">
                  <c:v>908200000</c:v>
                </c:pt>
                <c:pt idx="55">
                  <c:v>929755500</c:v>
                </c:pt>
                <c:pt idx="56">
                  <c:v>740231500</c:v>
                </c:pt>
                <c:pt idx="57">
                  <c:v>584753000</c:v>
                </c:pt>
                <c:pt idx="58">
                  <c:v>535176500</c:v>
                </c:pt>
                <c:pt idx="59">
                  <c:v>597700000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F-4C7A-848D-82F9F9600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6"/>
        <c:axId val="2139456511"/>
        <c:axId val="2139461087"/>
      </c:barChart>
      <c:lineChart>
        <c:grouping val="standard"/>
        <c:varyColors val="0"/>
        <c:ser>
          <c:idx val="0"/>
          <c:order val="0"/>
          <c:tx>
            <c:strRef>
              <c:f>Historical_prices!$D$1</c:f>
              <c:strCache>
                <c:ptCount val="1"/>
                <c:pt idx="0">
                  <c:v>TSLA_prices.Close*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#REF!</c:f>
            </c:multiLvlStrRef>
          </c:cat>
          <c:val>
            <c:numRef>
              <c:f>Historical_prices!$D$2:$D$61</c:f>
              <c:numCache>
                <c:formatCode>General</c:formatCode>
                <c:ptCount val="60"/>
                <c:pt idx="0">
                  <c:v>918.4</c:v>
                </c:pt>
                <c:pt idx="1">
                  <c:v>1056.78</c:v>
                </c:pt>
                <c:pt idx="2">
                  <c:v>1144.76</c:v>
                </c:pt>
                <c:pt idx="3">
                  <c:v>1114</c:v>
                </c:pt>
                <c:pt idx="4">
                  <c:v>775.48</c:v>
                </c:pt>
                <c:pt idx="5">
                  <c:v>735.72</c:v>
                </c:pt>
                <c:pt idx="6">
                  <c:v>687.2</c:v>
                </c:pt>
                <c:pt idx="7">
                  <c:v>679.7</c:v>
                </c:pt>
                <c:pt idx="8">
                  <c:v>625.22</c:v>
                </c:pt>
                <c:pt idx="9">
                  <c:v>709.44</c:v>
                </c:pt>
                <c:pt idx="10">
                  <c:v>667.93</c:v>
                </c:pt>
                <c:pt idx="11">
                  <c:v>675.5</c:v>
                </c:pt>
                <c:pt idx="12">
                  <c:v>793.53</c:v>
                </c:pt>
                <c:pt idx="13">
                  <c:v>705.67</c:v>
                </c:pt>
                <c:pt idx="14">
                  <c:v>567.6</c:v>
                </c:pt>
                <c:pt idx="15">
                  <c:v>388.04</c:v>
                </c:pt>
                <c:pt idx="16">
                  <c:v>429.01</c:v>
                </c:pt>
                <c:pt idx="18">
                  <c:v>286.14999999999998</c:v>
                </c:pt>
                <c:pt idx="19">
                  <c:v>215.96</c:v>
                </c:pt>
                <c:pt idx="20">
                  <c:v>167</c:v>
                </c:pt>
                <c:pt idx="21">
                  <c:v>156.38</c:v>
                </c:pt>
                <c:pt idx="22">
                  <c:v>104.8</c:v>
                </c:pt>
                <c:pt idx="23">
                  <c:v>133.6</c:v>
                </c:pt>
                <c:pt idx="24">
                  <c:v>130.11000000000001</c:v>
                </c:pt>
                <c:pt idx="25">
                  <c:v>83.67</c:v>
                </c:pt>
                <c:pt idx="26">
                  <c:v>65.989999999999995</c:v>
                </c:pt>
                <c:pt idx="27">
                  <c:v>62.98</c:v>
                </c:pt>
                <c:pt idx="28">
                  <c:v>48.17</c:v>
                </c:pt>
                <c:pt idx="29">
                  <c:v>45.12</c:v>
                </c:pt>
                <c:pt idx="30">
                  <c:v>48.32</c:v>
                </c:pt>
                <c:pt idx="31">
                  <c:v>44.69</c:v>
                </c:pt>
                <c:pt idx="32">
                  <c:v>37.03</c:v>
                </c:pt>
                <c:pt idx="33">
                  <c:v>47.74</c:v>
                </c:pt>
                <c:pt idx="34">
                  <c:v>55.97</c:v>
                </c:pt>
                <c:pt idx="35">
                  <c:v>63.98</c:v>
                </c:pt>
                <c:pt idx="36">
                  <c:v>61.4</c:v>
                </c:pt>
                <c:pt idx="37">
                  <c:v>66.56</c:v>
                </c:pt>
                <c:pt idx="38">
                  <c:v>70.099999999999994</c:v>
                </c:pt>
                <c:pt idx="39">
                  <c:v>67.459999999999994</c:v>
                </c:pt>
                <c:pt idx="40">
                  <c:v>52.95</c:v>
                </c:pt>
                <c:pt idx="41">
                  <c:v>60.33</c:v>
                </c:pt>
                <c:pt idx="42">
                  <c:v>59.63</c:v>
                </c:pt>
                <c:pt idx="43">
                  <c:v>68.59</c:v>
                </c:pt>
                <c:pt idx="44">
                  <c:v>56.95</c:v>
                </c:pt>
                <c:pt idx="45">
                  <c:v>58.78</c:v>
                </c:pt>
                <c:pt idx="46">
                  <c:v>53.23</c:v>
                </c:pt>
                <c:pt idx="47">
                  <c:v>68.61</c:v>
                </c:pt>
                <c:pt idx="48">
                  <c:v>70.86</c:v>
                </c:pt>
                <c:pt idx="49">
                  <c:v>62.27</c:v>
                </c:pt>
                <c:pt idx="50">
                  <c:v>61.77</c:v>
                </c:pt>
                <c:pt idx="51">
                  <c:v>66.31</c:v>
                </c:pt>
                <c:pt idx="52">
                  <c:v>68.22</c:v>
                </c:pt>
                <c:pt idx="53">
                  <c:v>71.180000000000007</c:v>
                </c:pt>
                <c:pt idx="54">
                  <c:v>64.69</c:v>
                </c:pt>
                <c:pt idx="55">
                  <c:v>72.319999999999993</c:v>
                </c:pt>
                <c:pt idx="56">
                  <c:v>68.2</c:v>
                </c:pt>
                <c:pt idx="57">
                  <c:v>62.81</c:v>
                </c:pt>
                <c:pt idx="58">
                  <c:v>55.66</c:v>
                </c:pt>
                <c:pt idx="5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DF-4C7A-848D-82F9F9600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458128"/>
        <c:axId val="326473520"/>
      </c:lineChart>
      <c:dateAx>
        <c:axId val="2139456511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61087"/>
        <c:crosses val="autoZero"/>
        <c:auto val="1"/>
        <c:lblOffset val="100"/>
        <c:baseTimeUnit val="days"/>
      </c:dateAx>
      <c:valAx>
        <c:axId val="213946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56511"/>
        <c:crosses val="autoZero"/>
        <c:crossBetween val="between"/>
      </c:valAx>
      <c:valAx>
        <c:axId val="326473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58128"/>
        <c:crosses val="max"/>
        <c:crossBetween val="between"/>
      </c:valAx>
      <c:catAx>
        <c:axId val="32645812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26473520"/>
        <c:crosses val="autoZero"/>
        <c:auto val="1"/>
        <c:lblAlgn val="ctr"/>
        <c:lblOffset val="100"/>
        <c:noMultiLvlLbl val="1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591671</xdr:colOff>
      <xdr:row>8</xdr:row>
      <xdr:rowOff>98613</xdr:rowOff>
    </xdr:from>
    <xdr:to>
      <xdr:col>4</xdr:col>
      <xdr:colOff>313271</xdr:colOff>
      <xdr:row>16</xdr:row>
      <xdr:rowOff>104260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FC7F0-58FF-40A5-9A93-0EE470461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600635</xdr:colOff>
      <xdr:row>8</xdr:row>
      <xdr:rowOff>97267</xdr:rowOff>
    </xdr:from>
    <xdr:to>
      <xdr:col>9</xdr:col>
      <xdr:colOff>3580</xdr:colOff>
      <xdr:row>16</xdr:row>
      <xdr:rowOff>102914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324585-A5DB-4A68-9DF5-B9089AFA9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555172</xdr:colOff>
      <xdr:row>32</xdr:row>
      <xdr:rowOff>168525</xdr:rowOff>
    </xdr:from>
    <xdr:to>
      <xdr:col>4</xdr:col>
      <xdr:colOff>276772</xdr:colOff>
      <xdr:row>40</xdr:row>
      <xdr:rowOff>174172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33F138-5B40-4DD3-9F30-76DE3398E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544286</xdr:colOff>
      <xdr:row>32</xdr:row>
      <xdr:rowOff>174172</xdr:rowOff>
    </xdr:from>
    <xdr:to>
      <xdr:col>10</xdr:col>
      <xdr:colOff>0</xdr:colOff>
      <xdr:row>44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F453C5-3D94-44FD-9595-1FF789F38E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17</xdr:row>
      <xdr:rowOff>99958</xdr:rowOff>
    </xdr:from>
    <xdr:to>
      <xdr:col>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605A61-0087-4D31-B60A-0A55A6F3D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38100</xdr:colOff>
      <xdr:row>2</xdr:row>
      <xdr:rowOff>166248</xdr:rowOff>
    </xdr:from>
    <xdr:to>
      <xdr:col>19</xdr:col>
      <xdr:colOff>201300</xdr:colOff>
      <xdr:row>17</xdr:row>
      <xdr:rowOff>17268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D5C43A2E-B1D7-4D5D-A5D3-A340B41AC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38100</xdr:colOff>
      <xdr:row>18</xdr:row>
      <xdr:rowOff>137550</xdr:rowOff>
    </xdr:from>
    <xdr:to>
      <xdr:col>19</xdr:col>
      <xdr:colOff>201300</xdr:colOff>
      <xdr:row>32</xdr:row>
      <xdr:rowOff>71698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4C4DEE86-EBFB-4CD7-A807-4427B404B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512619</xdr:colOff>
      <xdr:row>2</xdr:row>
      <xdr:rowOff>166248</xdr:rowOff>
    </xdr:from>
    <xdr:to>
      <xdr:col>28</xdr:col>
      <xdr:colOff>66219</xdr:colOff>
      <xdr:row>17</xdr:row>
      <xdr:rowOff>12320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D883271-5411-4403-8985-E2C269377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E1A5E53-D63A-4D86-9508-35CE52E1CDAB}" autoFormatId="16" applyNumberFormats="0" applyBorderFormats="0" applyFontFormats="0" applyPatternFormats="0" applyAlignmentFormats="0" applyWidthHeightFormats="0">
  <queryTableRefresh nextId="15">
    <queryTableFields count="9">
      <queryTableField id="1" name="Total Debt/Equity (mrq)" tableColumnId="1"/>
      <queryTableField id="2" name="Current Ratio (mrq)" tableColumnId="2"/>
      <queryTableField id="11" name="Market Cap" tableColumnId="10"/>
      <queryTableField id="12" name="Enterprise Value" tableColumnId="11"/>
      <queryTableField id="4" name="Price/Sales (ttm)" tableColumnId="4"/>
      <queryTableField id="5" name="Price/Book (mrq)" tableColumnId="5"/>
      <queryTableField id="6" name="Profit Margin" tableColumnId="6"/>
      <queryTableField id="7" name="Levered Free Cash Flow (bn $)" tableColumnId="7"/>
      <queryTableField id="8" name="Return on Equity (ttm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45B059EC-5063-4B51-8AB7-7212D8EBDEC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Close*" tableColumnId="2"/>
      <queryTableField id="3" name="Volume" tableColumnId="3"/>
      <queryTableField id="4" name="TSLA_prices.Close*" tableColumnId="4"/>
      <queryTableField id="5" name="TSLA_prices.Volume" tableColumnId="5"/>
      <queryTableField id="6" name="GOOGL_prices.Close*" tableColumnId="6"/>
      <queryTableField id="7" name="GOOGL_prices.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7E1BA5-A6CE-46B4-9512-D6BF6B68B415}" name="Data" displayName="Data" ref="B1:J4" tableType="queryTable" totalsRowShown="0">
  <autoFilter ref="B1:J4" xr:uid="{8D7E1BA5-A6CE-46B4-9512-D6BF6B68B415}"/>
  <tableColumns count="9">
    <tableColumn id="1" xr3:uid="{AE47073A-490A-4B88-A66F-60EAAEBD6408}" uniqueName="1" name="Total Debt/Equity (mrq)" queryTableFieldId="1"/>
    <tableColumn id="2" xr3:uid="{EDCD64CD-4104-4FA6-A350-3C385DDBAF71}" uniqueName="2" name="Current Ratio (mrq)" queryTableFieldId="2"/>
    <tableColumn id="10" xr3:uid="{45E4A997-F3A1-40AE-9546-0776587D4CC9}" uniqueName="10" name="Market Cap" queryTableFieldId="11" dataDxfId="3"/>
    <tableColumn id="11" xr3:uid="{48FEA50C-57E1-467B-BCCC-BCB2026C85ED}" uniqueName="11" name="Enterprise Value" queryTableFieldId="12" dataDxfId="2"/>
    <tableColumn id="4" xr3:uid="{97BD423F-F0B0-42F7-8EBC-0733AB740927}" uniqueName="4" name="Price/Sales (ttm)" queryTableFieldId="4"/>
    <tableColumn id="5" xr3:uid="{21ECA0D6-2A26-4F9B-90AE-DA8F2B394E27}" uniqueName="5" name="Price/Book (mrq)" queryTableFieldId="5"/>
    <tableColumn id="6" xr3:uid="{4EAF16E5-ABA9-4987-B5B0-13647B14E53D}" uniqueName="6" name="Profit Margin" queryTableFieldId="6"/>
    <tableColumn id="7" xr3:uid="{17E8C29E-BDAD-47B0-B518-C2107E70FAAA}" uniqueName="7" name="Levered Free Cash Flow (bn $)" queryTableFieldId="7" dataDxfId="1"/>
    <tableColumn id="8" xr3:uid="{A401B4ED-DC4E-40B6-AE77-DF79F40D4E53}" uniqueName="8" name="Return on Equity (ttm)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5EB918-0362-4AF7-916C-64A79415F624}" name="Historical_prices" displayName="Historical_prices" ref="A1:G61" tableType="queryTable" totalsRowShown="0">
  <autoFilter ref="A1:G61" xr:uid="{C65EB918-0362-4AF7-916C-64A79415F624}"/>
  <tableColumns count="7">
    <tableColumn id="1" xr3:uid="{F05431D1-ACF1-49D9-A210-BF291DD85A67}" uniqueName="1" name="Date" queryTableFieldId="1" dataDxfId="0"/>
    <tableColumn id="2" xr3:uid="{4E374F5E-1AF6-4BC5-8B98-0A4E24774FB6}" uniqueName="2" name="Close*" queryTableFieldId="2"/>
    <tableColumn id="3" xr3:uid="{53D398FB-D8F1-4DD5-B766-09572CDA5148}" uniqueName="3" name="Volume" queryTableFieldId="3"/>
    <tableColumn id="4" xr3:uid="{C5AD273B-B6E7-43CD-BA10-3CE1FD8A19D0}" uniqueName="4" name="TSLA_prices.Close*" queryTableFieldId="4"/>
    <tableColumn id="5" xr3:uid="{0987474A-DEE3-4D15-B9C2-0C7DC9F20258}" uniqueName="5" name="TSLA_prices.Volume" queryTableFieldId="5"/>
    <tableColumn id="6" xr3:uid="{F5D3DA6A-5E77-4696-9446-96D3EB8818B8}" uniqueName="6" name="GOOGL_prices.Close*" queryTableFieldId="6"/>
    <tableColumn id="7" xr3:uid="{D762A519-5B7B-43FA-981A-F05587D8BADE}" uniqueName="7" name="GOOGL_prices.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BBE4-7F7B-4404-B681-C1BB41FC4969}">
  <dimension ref="A1:J4"/>
  <sheetViews>
    <sheetView zoomScale="70" zoomScaleNormal="70" workbookViewId="0">
      <selection activeCell="G4" sqref="G4"/>
    </sheetView>
  </sheetViews>
  <sheetFormatPr defaultRowHeight="14.4" x14ac:dyDescent="0.3"/>
  <cols>
    <col min="2" max="2" width="25.33203125" bestFit="1" customWidth="1"/>
    <col min="3" max="3" width="21.5546875" bestFit="1" customWidth="1"/>
    <col min="4" max="4" width="14.21875" bestFit="1" customWidth="1"/>
    <col min="5" max="5" width="18.88671875" bestFit="1" customWidth="1"/>
    <col min="6" max="6" width="19" bestFit="1" customWidth="1"/>
    <col min="7" max="7" width="19.33203125" bestFit="1" customWidth="1"/>
    <col min="8" max="8" width="15.6640625" style="11" bestFit="1" customWidth="1"/>
    <col min="9" max="9" width="30.88671875" style="11" bestFit="1" customWidth="1"/>
    <col min="10" max="10" width="24.21875" style="11" bestFit="1" customWidth="1"/>
    <col min="11" max="11" width="30.88671875" bestFit="1" customWidth="1"/>
    <col min="12" max="12" width="24.21875" customWidth="1"/>
    <col min="13" max="13" width="25.44140625" customWidth="1"/>
    <col min="14" max="14" width="25.44140625" bestFit="1" customWidth="1"/>
  </cols>
  <sheetData>
    <row r="1" spans="1:10" x14ac:dyDescent="0.3">
      <c r="A1" s="1"/>
      <c r="B1" t="s">
        <v>1</v>
      </c>
      <c r="C1" t="s">
        <v>2</v>
      </c>
      <c r="D1" t="s">
        <v>23</v>
      </c>
      <c r="E1" t="s">
        <v>24</v>
      </c>
      <c r="F1" t="s">
        <v>4</v>
      </c>
      <c r="G1" t="s">
        <v>5</v>
      </c>
      <c r="H1" t="s">
        <v>3</v>
      </c>
      <c r="I1" s="11" t="s">
        <v>16</v>
      </c>
      <c r="J1" t="s">
        <v>17</v>
      </c>
    </row>
    <row r="2" spans="1:10" x14ac:dyDescent="0.3">
      <c r="A2" s="2" t="s">
        <v>18</v>
      </c>
      <c r="B2">
        <v>11.49</v>
      </c>
      <c r="C2">
        <v>2.98</v>
      </c>
      <c r="D2" s="6" t="s">
        <v>25</v>
      </c>
      <c r="E2" s="6" t="s">
        <v>22</v>
      </c>
      <c r="F2">
        <v>7.58</v>
      </c>
      <c r="G2">
        <v>7.24</v>
      </c>
      <c r="H2">
        <v>0.29520000000000002</v>
      </c>
      <c r="I2" s="6">
        <v>52.66</v>
      </c>
      <c r="J2">
        <v>0.30869999999999997</v>
      </c>
    </row>
    <row r="3" spans="1:10" x14ac:dyDescent="0.3">
      <c r="A3" s="3" t="s">
        <v>0</v>
      </c>
      <c r="B3">
        <v>0.32</v>
      </c>
      <c r="C3">
        <v>4.7</v>
      </c>
      <c r="D3" s="6" t="s">
        <v>26</v>
      </c>
      <c r="E3" s="6" t="s">
        <v>27</v>
      </c>
      <c r="F3">
        <v>9.02</v>
      </c>
      <c r="G3">
        <v>7.59</v>
      </c>
      <c r="H3">
        <v>0.28760000000000002</v>
      </c>
      <c r="I3" s="6">
        <v>1.07</v>
      </c>
      <c r="J3">
        <v>0.28100000000000003</v>
      </c>
    </row>
    <row r="4" spans="1:10" x14ac:dyDescent="0.3">
      <c r="A4" s="2" t="s">
        <v>6</v>
      </c>
      <c r="B4">
        <v>35.65</v>
      </c>
      <c r="C4">
        <v>1.38</v>
      </c>
      <c r="D4" s="6" t="s">
        <v>28</v>
      </c>
      <c r="E4" s="6" t="s">
        <v>28</v>
      </c>
      <c r="F4">
        <v>24.67</v>
      </c>
      <c r="G4">
        <v>37.75</v>
      </c>
      <c r="H4">
        <v>7.3999999999999996E-2</v>
      </c>
      <c r="I4" s="6">
        <v>4.58</v>
      </c>
      <c r="J4">
        <v>0.15640000000000001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9D3-9877-4C2D-8DDF-6611FF94168E}">
  <dimension ref="A1:G61"/>
  <sheetViews>
    <sheetView zoomScale="70" zoomScaleNormal="70" workbookViewId="0">
      <selection activeCell="E18" sqref="E18"/>
    </sheetView>
  </sheetViews>
  <sheetFormatPr defaultRowHeight="14.4" x14ac:dyDescent="0.3"/>
  <cols>
    <col min="1" max="1" width="11.5546875" bestFit="1" customWidth="1"/>
    <col min="2" max="2" width="9.77734375" bestFit="1" customWidth="1"/>
    <col min="3" max="3" width="11.109375" bestFit="1" customWidth="1"/>
    <col min="4" max="4" width="20.5546875" bestFit="1" customWidth="1"/>
    <col min="5" max="5" width="21.88671875" bestFit="1" customWidth="1"/>
    <col min="6" max="6" width="23" bestFit="1" customWidth="1"/>
    <col min="7" max="7" width="24.21875" bestFit="1" customWidth="1"/>
  </cols>
  <sheetData>
    <row r="1" spans="1:7" x14ac:dyDescent="0.3">
      <c r="A1" t="s">
        <v>8</v>
      </c>
      <c r="B1" t="s">
        <v>12</v>
      </c>
      <c r="C1" t="s">
        <v>13</v>
      </c>
      <c r="D1" t="s">
        <v>9</v>
      </c>
      <c r="E1" t="s">
        <v>10</v>
      </c>
      <c r="F1" t="s">
        <v>14</v>
      </c>
      <c r="G1" t="s">
        <v>15</v>
      </c>
    </row>
    <row r="2" spans="1:7" x14ac:dyDescent="0.3">
      <c r="A2" s="5">
        <v>44562</v>
      </c>
      <c r="B2">
        <v>86.33</v>
      </c>
      <c r="C2">
        <v>41202000</v>
      </c>
      <c r="D2">
        <v>918.4</v>
      </c>
      <c r="E2">
        <v>474661700</v>
      </c>
      <c r="F2">
        <v>2538.6999999999998</v>
      </c>
      <c r="G2">
        <v>30582700</v>
      </c>
    </row>
    <row r="3" spans="1:7" x14ac:dyDescent="0.3">
      <c r="A3" s="5">
        <v>44531</v>
      </c>
      <c r="B3">
        <v>96.04</v>
      </c>
      <c r="C3">
        <v>47467400</v>
      </c>
      <c r="D3">
        <v>1056.78</v>
      </c>
      <c r="E3">
        <v>509945100</v>
      </c>
      <c r="F3">
        <v>2897.04</v>
      </c>
      <c r="G3">
        <v>30984000</v>
      </c>
    </row>
    <row r="4" spans="1:7" x14ac:dyDescent="0.3">
      <c r="A4" s="5">
        <v>44500</v>
      </c>
      <c r="B4">
        <v>83.78</v>
      </c>
      <c r="C4">
        <v>50031100</v>
      </c>
      <c r="D4">
        <v>1144.76</v>
      </c>
      <c r="E4">
        <v>648671800</v>
      </c>
      <c r="F4">
        <v>2837.95</v>
      </c>
      <c r="G4">
        <v>30415900</v>
      </c>
    </row>
    <row r="5" spans="1:7" x14ac:dyDescent="0.3">
      <c r="A5" s="5">
        <v>44469</v>
      </c>
      <c r="B5">
        <v>85</v>
      </c>
      <c r="C5">
        <v>49656200</v>
      </c>
      <c r="D5">
        <v>1114</v>
      </c>
      <c r="E5">
        <v>528800500</v>
      </c>
      <c r="F5">
        <v>2960.92</v>
      </c>
      <c r="G5">
        <v>36036000</v>
      </c>
    </row>
    <row r="6" spans="1:7" x14ac:dyDescent="0.3">
      <c r="A6" s="5">
        <v>44439</v>
      </c>
      <c r="B6">
        <v>88.83</v>
      </c>
      <c r="C6">
        <v>31897600</v>
      </c>
      <c r="D6">
        <v>775.48</v>
      </c>
      <c r="E6">
        <v>390101400</v>
      </c>
      <c r="F6">
        <v>2673.52</v>
      </c>
      <c r="G6">
        <v>29540700</v>
      </c>
    </row>
    <row r="7" spans="1:7" x14ac:dyDescent="0.3">
      <c r="A7" s="5">
        <v>44408</v>
      </c>
      <c r="B7">
        <v>97.57</v>
      </c>
      <c r="C7">
        <v>34915200</v>
      </c>
      <c r="D7">
        <v>735.72</v>
      </c>
      <c r="E7">
        <v>381113700</v>
      </c>
      <c r="F7">
        <v>2893.95</v>
      </c>
      <c r="G7">
        <v>23076700</v>
      </c>
    </row>
    <row r="8" spans="1:7" x14ac:dyDescent="0.3">
      <c r="A8" s="5">
        <v>44377</v>
      </c>
      <c r="B8">
        <v>94.32</v>
      </c>
      <c r="C8">
        <v>36399800</v>
      </c>
      <c r="D8">
        <v>687.2</v>
      </c>
      <c r="E8">
        <v>448393900</v>
      </c>
      <c r="F8">
        <v>2694.53</v>
      </c>
      <c r="G8">
        <v>30539800</v>
      </c>
    </row>
    <row r="9" spans="1:7" x14ac:dyDescent="0.3">
      <c r="A9" s="5">
        <v>44347</v>
      </c>
      <c r="B9">
        <v>91.35</v>
      </c>
      <c r="C9">
        <v>44650200</v>
      </c>
      <c r="D9">
        <v>679.7</v>
      </c>
      <c r="E9">
        <v>519921900</v>
      </c>
      <c r="F9">
        <v>2441.79</v>
      </c>
      <c r="G9">
        <v>27246800</v>
      </c>
    </row>
    <row r="10" spans="1:7" x14ac:dyDescent="0.3">
      <c r="A10" s="5">
        <v>44316</v>
      </c>
      <c r="B10">
        <v>94.27</v>
      </c>
      <c r="C10">
        <v>44793900</v>
      </c>
      <c r="D10">
        <v>625.22</v>
      </c>
      <c r="E10">
        <v>625175800</v>
      </c>
      <c r="F10">
        <v>2356.85</v>
      </c>
      <c r="G10">
        <v>30174000</v>
      </c>
    </row>
    <row r="11" spans="1:7" x14ac:dyDescent="0.3">
      <c r="A11" s="5">
        <v>44286</v>
      </c>
      <c r="B11">
        <v>97.05</v>
      </c>
      <c r="C11">
        <v>36114100</v>
      </c>
      <c r="D11">
        <v>709.44</v>
      </c>
      <c r="E11">
        <v>678539700</v>
      </c>
      <c r="F11">
        <v>2353.5</v>
      </c>
      <c r="G11">
        <v>35117600</v>
      </c>
    </row>
    <row r="12" spans="1:7" x14ac:dyDescent="0.3">
      <c r="A12" s="5">
        <v>44256</v>
      </c>
      <c r="B12">
        <v>91.09</v>
      </c>
      <c r="C12">
        <v>50264900</v>
      </c>
      <c r="D12">
        <v>667.93</v>
      </c>
      <c r="E12">
        <v>942452400</v>
      </c>
      <c r="F12">
        <v>2062.52</v>
      </c>
      <c r="G12">
        <v>37834700</v>
      </c>
    </row>
    <row r="13" spans="1:7" x14ac:dyDescent="0.3">
      <c r="A13" s="5">
        <v>44228</v>
      </c>
      <c r="B13">
        <v>87.74</v>
      </c>
      <c r="C13">
        <v>35861000</v>
      </c>
      <c r="D13">
        <v>675.5</v>
      </c>
      <c r="E13">
        <v>522857900</v>
      </c>
      <c r="F13">
        <v>2021.91</v>
      </c>
      <c r="G13">
        <v>33916200</v>
      </c>
    </row>
    <row r="14" spans="1:7" x14ac:dyDescent="0.3">
      <c r="A14" s="5">
        <v>44197</v>
      </c>
      <c r="B14">
        <v>86.83</v>
      </c>
      <c r="C14">
        <v>45834700</v>
      </c>
      <c r="D14">
        <v>793.53</v>
      </c>
      <c r="E14">
        <v>705694800</v>
      </c>
      <c r="F14">
        <v>1827.36</v>
      </c>
      <c r="G14">
        <v>39583100</v>
      </c>
    </row>
    <row r="15" spans="1:7" x14ac:dyDescent="0.3">
      <c r="A15" s="5">
        <v>44166</v>
      </c>
      <c r="B15">
        <v>92.48</v>
      </c>
      <c r="C15">
        <v>35628100</v>
      </c>
      <c r="D15">
        <v>705.67</v>
      </c>
      <c r="E15">
        <v>1196346000</v>
      </c>
      <c r="F15">
        <v>1752.64</v>
      </c>
      <c r="G15">
        <v>30431500</v>
      </c>
    </row>
    <row r="16" spans="1:7" x14ac:dyDescent="0.3">
      <c r="A16" s="5">
        <v>44135</v>
      </c>
      <c r="B16">
        <v>84.78</v>
      </c>
      <c r="C16">
        <v>44703500</v>
      </c>
      <c r="D16">
        <v>567.6</v>
      </c>
      <c r="E16">
        <v>782598800</v>
      </c>
      <c r="F16">
        <v>1754.4</v>
      </c>
      <c r="G16">
        <v>31595600</v>
      </c>
    </row>
    <row r="17" spans="1:7" x14ac:dyDescent="0.3">
      <c r="A17" s="5">
        <v>44104</v>
      </c>
      <c r="B17">
        <v>76.569999999999993</v>
      </c>
      <c r="C17">
        <v>49709600</v>
      </c>
      <c r="D17">
        <v>388.04</v>
      </c>
      <c r="E17">
        <v>833666400</v>
      </c>
      <c r="F17">
        <v>1616.11</v>
      </c>
      <c r="G17">
        <v>42746000</v>
      </c>
    </row>
    <row r="18" spans="1:7" x14ac:dyDescent="0.3">
      <c r="A18" s="5">
        <v>44074</v>
      </c>
      <c r="B18">
        <v>80.2</v>
      </c>
      <c r="C18">
        <v>46445500</v>
      </c>
      <c r="D18">
        <v>429.01</v>
      </c>
      <c r="E18">
        <v>1736284800</v>
      </c>
      <c r="F18">
        <v>1465.6</v>
      </c>
      <c r="G18">
        <v>41831700</v>
      </c>
    </row>
    <row r="19" spans="1:7" x14ac:dyDescent="0.3">
      <c r="A19" s="5">
        <v>44043</v>
      </c>
      <c r="B19">
        <v>83.86</v>
      </c>
      <c r="C19">
        <v>38652000</v>
      </c>
      <c r="F19">
        <v>1629.53</v>
      </c>
      <c r="G19">
        <v>30728200</v>
      </c>
    </row>
    <row r="20" spans="1:7" x14ac:dyDescent="0.3">
      <c r="A20" s="5">
        <v>44012</v>
      </c>
      <c r="B20">
        <v>78.48</v>
      </c>
      <c r="C20">
        <v>46040200</v>
      </c>
      <c r="D20">
        <v>286.14999999999998</v>
      </c>
      <c r="E20">
        <v>1893167500</v>
      </c>
      <c r="F20">
        <v>1487.95</v>
      </c>
      <c r="G20">
        <v>41149900</v>
      </c>
    </row>
    <row r="21" spans="1:7" x14ac:dyDescent="0.3">
      <c r="A21" s="5">
        <v>43982</v>
      </c>
      <c r="B21">
        <v>69.319999999999993</v>
      </c>
      <c r="C21">
        <v>45164300</v>
      </c>
      <c r="D21">
        <v>215.96</v>
      </c>
      <c r="E21">
        <v>1278863500</v>
      </c>
      <c r="F21">
        <v>1418.05</v>
      </c>
      <c r="G21">
        <v>40708000</v>
      </c>
    </row>
    <row r="22" spans="1:7" x14ac:dyDescent="0.3">
      <c r="A22" s="5">
        <v>43951</v>
      </c>
      <c r="B22">
        <v>71.91</v>
      </c>
      <c r="C22">
        <v>48976900</v>
      </c>
      <c r="D22">
        <v>167</v>
      </c>
      <c r="E22">
        <v>1363518000</v>
      </c>
      <c r="F22">
        <v>1433.52</v>
      </c>
      <c r="G22">
        <v>36256500</v>
      </c>
    </row>
    <row r="23" spans="1:7" x14ac:dyDescent="0.3">
      <c r="A23" s="5">
        <v>43921</v>
      </c>
      <c r="B23">
        <v>61.81</v>
      </c>
      <c r="C23">
        <v>63586600</v>
      </c>
      <c r="D23">
        <v>156.38</v>
      </c>
      <c r="E23">
        <v>1907387500</v>
      </c>
      <c r="F23">
        <v>1346.7</v>
      </c>
      <c r="G23">
        <v>56211200</v>
      </c>
    </row>
    <row r="24" spans="1:7" x14ac:dyDescent="0.3">
      <c r="A24" s="5">
        <v>43891</v>
      </c>
      <c r="B24">
        <v>56.26</v>
      </c>
      <c r="C24">
        <v>128565000</v>
      </c>
      <c r="D24">
        <v>104.8</v>
      </c>
      <c r="E24">
        <v>2104675000</v>
      </c>
      <c r="F24">
        <v>1161.95</v>
      </c>
      <c r="G24">
        <v>78535800</v>
      </c>
    </row>
    <row r="25" spans="1:7" x14ac:dyDescent="0.3">
      <c r="A25" s="5">
        <v>43862</v>
      </c>
      <c r="B25">
        <v>62.41</v>
      </c>
      <c r="C25">
        <v>67421200</v>
      </c>
      <c r="D25">
        <v>133.6</v>
      </c>
      <c r="E25">
        <v>2362934000</v>
      </c>
      <c r="F25">
        <v>1339.25</v>
      </c>
      <c r="G25">
        <v>41532800</v>
      </c>
    </row>
    <row r="26" spans="1:7" x14ac:dyDescent="0.3">
      <c r="A26" s="5">
        <v>43831</v>
      </c>
      <c r="B26">
        <v>66.599999999999994</v>
      </c>
      <c r="C26">
        <v>57124300</v>
      </c>
      <c r="D26">
        <v>130.11000000000001</v>
      </c>
      <c r="E26">
        <v>2036092500</v>
      </c>
      <c r="F26">
        <v>1432.78</v>
      </c>
      <c r="G26">
        <v>33679700</v>
      </c>
    </row>
    <row r="27" spans="1:7" x14ac:dyDescent="0.3">
      <c r="A27" s="5">
        <v>43800</v>
      </c>
      <c r="B27">
        <v>63.55</v>
      </c>
      <c r="C27">
        <v>56428800</v>
      </c>
      <c r="D27">
        <v>83.67</v>
      </c>
      <c r="E27">
        <v>1035400000</v>
      </c>
      <c r="F27">
        <v>1339.39</v>
      </c>
      <c r="G27">
        <v>27955300</v>
      </c>
    </row>
    <row r="28" spans="1:7" x14ac:dyDescent="0.3">
      <c r="A28" s="5">
        <v>43769</v>
      </c>
      <c r="B28">
        <v>59.82</v>
      </c>
      <c r="C28">
        <v>60764000</v>
      </c>
      <c r="D28">
        <v>65.989999999999995</v>
      </c>
      <c r="E28">
        <v>788854000</v>
      </c>
      <c r="F28">
        <v>1304.0899999999999</v>
      </c>
      <c r="G28">
        <v>26439000</v>
      </c>
    </row>
    <row r="29" spans="1:7" x14ac:dyDescent="0.3">
      <c r="A29" s="5">
        <v>43738</v>
      </c>
      <c r="B29">
        <v>56.13</v>
      </c>
      <c r="C29">
        <v>58142600</v>
      </c>
      <c r="D29">
        <v>62.98</v>
      </c>
      <c r="E29">
        <v>1139913000</v>
      </c>
      <c r="F29">
        <v>1258.8</v>
      </c>
      <c r="G29">
        <v>30181700</v>
      </c>
    </row>
    <row r="30" spans="1:7" x14ac:dyDescent="0.3">
      <c r="A30" s="5">
        <v>43708</v>
      </c>
      <c r="B30">
        <v>58.06</v>
      </c>
      <c r="C30">
        <v>56015300</v>
      </c>
      <c r="D30">
        <v>48.17</v>
      </c>
      <c r="E30">
        <v>678876500</v>
      </c>
      <c r="F30">
        <v>1221.1400000000001</v>
      </c>
      <c r="G30">
        <v>25853600</v>
      </c>
    </row>
    <row r="31" spans="1:7" x14ac:dyDescent="0.3">
      <c r="A31" s="5">
        <v>43677</v>
      </c>
      <c r="B31">
        <v>58.67</v>
      </c>
      <c r="C31">
        <v>79526500</v>
      </c>
      <c r="D31">
        <v>45.12</v>
      </c>
      <c r="E31">
        <v>668953000</v>
      </c>
      <c r="F31">
        <v>1190.53</v>
      </c>
      <c r="G31">
        <v>29315500</v>
      </c>
    </row>
    <row r="32" spans="1:7" x14ac:dyDescent="0.3">
      <c r="A32" s="5">
        <v>43646</v>
      </c>
      <c r="B32">
        <v>64.47</v>
      </c>
      <c r="C32">
        <v>45192600</v>
      </c>
      <c r="D32">
        <v>48.32</v>
      </c>
      <c r="E32">
        <v>996683500</v>
      </c>
      <c r="F32">
        <v>1218.2</v>
      </c>
      <c r="G32">
        <v>35755200</v>
      </c>
    </row>
    <row r="33" spans="1:7" x14ac:dyDescent="0.3">
      <c r="A33" s="5">
        <v>43616</v>
      </c>
      <c r="B33">
        <v>63.83</v>
      </c>
      <c r="C33">
        <v>62236500</v>
      </c>
      <c r="D33">
        <v>44.69</v>
      </c>
      <c r="E33">
        <v>1074853000</v>
      </c>
      <c r="F33">
        <v>1082.8</v>
      </c>
      <c r="G33">
        <v>35622600</v>
      </c>
    </row>
    <row r="34" spans="1:7" x14ac:dyDescent="0.3">
      <c r="A34" s="5">
        <v>43585</v>
      </c>
      <c r="B34">
        <v>61.86</v>
      </c>
      <c r="C34">
        <v>68768900</v>
      </c>
      <c r="D34">
        <v>37.03</v>
      </c>
      <c r="E34">
        <v>1412994000</v>
      </c>
      <c r="F34">
        <v>1106.5</v>
      </c>
      <c r="G34">
        <v>37136300</v>
      </c>
    </row>
    <row r="35" spans="1:7" x14ac:dyDescent="0.3">
      <c r="A35" s="5">
        <v>43555</v>
      </c>
      <c r="B35">
        <v>59.6</v>
      </c>
      <c r="C35">
        <v>98927500</v>
      </c>
      <c r="D35">
        <v>47.74</v>
      </c>
      <c r="E35">
        <v>1153736500</v>
      </c>
      <c r="F35">
        <v>1198.96</v>
      </c>
      <c r="G35">
        <v>32372300</v>
      </c>
    </row>
    <row r="36" spans="1:7" x14ac:dyDescent="0.3">
      <c r="A36" s="5">
        <v>43525</v>
      </c>
      <c r="B36">
        <v>54.58</v>
      </c>
      <c r="C36">
        <v>116307600</v>
      </c>
      <c r="D36">
        <v>55.97</v>
      </c>
      <c r="E36">
        <v>1068967500</v>
      </c>
      <c r="F36">
        <v>1176.8900000000001</v>
      </c>
      <c r="G36">
        <v>33186900</v>
      </c>
    </row>
    <row r="37" spans="1:7" x14ac:dyDescent="0.3">
      <c r="A37" s="5">
        <v>43497</v>
      </c>
      <c r="B37">
        <v>63.83</v>
      </c>
      <c r="C37">
        <v>60795500</v>
      </c>
      <c r="D37">
        <v>63.98</v>
      </c>
      <c r="E37">
        <v>642750500</v>
      </c>
      <c r="F37">
        <v>1126.55</v>
      </c>
      <c r="G37">
        <v>32608700</v>
      </c>
    </row>
    <row r="38" spans="1:7" x14ac:dyDescent="0.3">
      <c r="A38" s="5">
        <v>43466</v>
      </c>
      <c r="B38">
        <v>57.24</v>
      </c>
      <c r="C38">
        <v>73557500</v>
      </c>
      <c r="D38">
        <v>61.4</v>
      </c>
      <c r="E38">
        <v>878260500</v>
      </c>
      <c r="F38">
        <v>1125.8900000000001</v>
      </c>
      <c r="G38">
        <v>34858400</v>
      </c>
    </row>
    <row r="39" spans="1:7" x14ac:dyDescent="0.3">
      <c r="A39" s="5">
        <v>43435</v>
      </c>
      <c r="B39">
        <v>49.22</v>
      </c>
      <c r="C39">
        <v>67942400</v>
      </c>
      <c r="D39">
        <v>66.56</v>
      </c>
      <c r="E39">
        <v>732256000</v>
      </c>
      <c r="F39">
        <v>1044.96</v>
      </c>
      <c r="G39">
        <v>42871800</v>
      </c>
    </row>
    <row r="40" spans="1:7" x14ac:dyDescent="0.3">
      <c r="A40" s="5">
        <v>43404</v>
      </c>
      <c r="B40">
        <v>59.68</v>
      </c>
      <c r="C40">
        <v>82531800</v>
      </c>
      <c r="D40">
        <v>70.099999999999994</v>
      </c>
      <c r="E40">
        <v>665095500</v>
      </c>
      <c r="F40">
        <v>1109.6500000000001</v>
      </c>
      <c r="G40">
        <v>39311800</v>
      </c>
    </row>
    <row r="41" spans="1:7" x14ac:dyDescent="0.3">
      <c r="A41" s="5">
        <v>43373</v>
      </c>
      <c r="B41">
        <v>52.85</v>
      </c>
      <c r="C41">
        <v>72332500</v>
      </c>
      <c r="D41">
        <v>67.459999999999994</v>
      </c>
      <c r="E41">
        <v>1431803500</v>
      </c>
      <c r="F41">
        <v>1090.58</v>
      </c>
      <c r="G41">
        <v>56547100</v>
      </c>
    </row>
    <row r="42" spans="1:7" x14ac:dyDescent="0.3">
      <c r="A42" s="5">
        <v>43343</v>
      </c>
      <c r="B42">
        <v>58.28</v>
      </c>
      <c r="C42">
        <v>58837400</v>
      </c>
      <c r="D42">
        <v>52.95</v>
      </c>
      <c r="E42">
        <v>980377000</v>
      </c>
      <c r="F42">
        <v>1207.08</v>
      </c>
      <c r="G42">
        <v>35925900</v>
      </c>
    </row>
    <row r="43" spans="1:7" x14ac:dyDescent="0.3">
      <c r="A43" s="5">
        <v>43312</v>
      </c>
      <c r="B43">
        <v>60.89</v>
      </c>
      <c r="C43">
        <v>53864900</v>
      </c>
      <c r="D43">
        <v>60.33</v>
      </c>
      <c r="E43">
        <v>1386801000</v>
      </c>
      <c r="F43">
        <v>1231.8</v>
      </c>
      <c r="G43">
        <v>34285900</v>
      </c>
    </row>
    <row r="44" spans="1:7" x14ac:dyDescent="0.3">
      <c r="A44" s="5">
        <v>43281</v>
      </c>
      <c r="B44">
        <v>60.02</v>
      </c>
      <c r="C44">
        <v>44048300</v>
      </c>
      <c r="D44">
        <v>59.63</v>
      </c>
      <c r="E44">
        <v>861641000</v>
      </c>
      <c r="F44">
        <v>1227.22</v>
      </c>
      <c r="G44">
        <v>41782700</v>
      </c>
    </row>
    <row r="45" spans="1:7" x14ac:dyDescent="0.3">
      <c r="A45" s="5">
        <v>43251</v>
      </c>
      <c r="B45">
        <v>57.3</v>
      </c>
      <c r="C45">
        <v>71621100</v>
      </c>
      <c r="D45">
        <v>68.59</v>
      </c>
      <c r="E45">
        <v>1067125500</v>
      </c>
      <c r="F45">
        <v>1129.19</v>
      </c>
      <c r="G45">
        <v>40184200</v>
      </c>
    </row>
    <row r="46" spans="1:7" x14ac:dyDescent="0.3">
      <c r="A46" s="5">
        <v>43220</v>
      </c>
      <c r="B46">
        <v>51.16</v>
      </c>
      <c r="C46">
        <v>99148900</v>
      </c>
      <c r="D46">
        <v>56.95</v>
      </c>
      <c r="E46">
        <v>777890500</v>
      </c>
      <c r="F46">
        <v>1100</v>
      </c>
      <c r="G46">
        <v>37036700</v>
      </c>
    </row>
    <row r="47" spans="1:7" x14ac:dyDescent="0.3">
      <c r="A47" s="5">
        <v>43190</v>
      </c>
      <c r="B47">
        <v>55</v>
      </c>
      <c r="C47">
        <v>57449600</v>
      </c>
      <c r="D47">
        <v>58.78</v>
      </c>
      <c r="E47">
        <v>951554000</v>
      </c>
      <c r="F47">
        <v>1018.58</v>
      </c>
      <c r="G47">
        <v>49246400</v>
      </c>
    </row>
    <row r="48" spans="1:7" x14ac:dyDescent="0.3">
      <c r="A48" s="5">
        <v>43160</v>
      </c>
      <c r="B48">
        <v>57.21</v>
      </c>
      <c r="C48">
        <v>84253800</v>
      </c>
      <c r="D48">
        <v>53.23</v>
      </c>
      <c r="E48">
        <v>786342500</v>
      </c>
      <c r="F48">
        <v>1037.1400000000001</v>
      </c>
      <c r="G48">
        <v>52116800</v>
      </c>
    </row>
    <row r="49" spans="1:7" x14ac:dyDescent="0.3">
      <c r="A49" s="5">
        <v>43132</v>
      </c>
      <c r="B49">
        <v>63.37</v>
      </c>
      <c r="C49">
        <v>46569400</v>
      </c>
      <c r="D49">
        <v>68.61</v>
      </c>
      <c r="E49">
        <v>545950000</v>
      </c>
      <c r="F49">
        <v>1103.92</v>
      </c>
      <c r="G49">
        <v>51340700</v>
      </c>
    </row>
    <row r="50" spans="1:7" x14ac:dyDescent="0.3">
      <c r="A50" s="5">
        <v>43101</v>
      </c>
      <c r="B50">
        <v>68.23</v>
      </c>
      <c r="C50">
        <v>50385600</v>
      </c>
      <c r="D50">
        <v>70.86</v>
      </c>
      <c r="E50">
        <v>621357500</v>
      </c>
      <c r="F50">
        <v>1182.22</v>
      </c>
      <c r="G50">
        <v>32887400</v>
      </c>
    </row>
    <row r="51" spans="1:7" x14ac:dyDescent="0.3">
      <c r="A51" s="5">
        <v>43070</v>
      </c>
      <c r="B51">
        <v>63.29</v>
      </c>
      <c r="C51">
        <v>35642700</v>
      </c>
      <c r="D51">
        <v>62.27</v>
      </c>
      <c r="E51">
        <v>549423500</v>
      </c>
      <c r="F51">
        <v>1053.4000000000001</v>
      </c>
      <c r="G51">
        <v>29940500</v>
      </c>
    </row>
    <row r="52" spans="1:7" x14ac:dyDescent="0.3">
      <c r="A52" s="5">
        <v>43039</v>
      </c>
      <c r="B52">
        <v>62.67</v>
      </c>
      <c r="C52">
        <v>49202700</v>
      </c>
      <c r="D52">
        <v>61.77</v>
      </c>
      <c r="E52">
        <v>744064000</v>
      </c>
      <c r="F52">
        <v>1036.17</v>
      </c>
      <c r="G52">
        <v>28686000</v>
      </c>
    </row>
    <row r="53" spans="1:7" x14ac:dyDescent="0.3">
      <c r="A53" s="5">
        <v>43008</v>
      </c>
      <c r="B53">
        <v>57.93</v>
      </c>
      <c r="C53">
        <v>30713400</v>
      </c>
      <c r="D53">
        <v>66.31</v>
      </c>
      <c r="E53">
        <v>615183500</v>
      </c>
      <c r="F53">
        <v>1033.04</v>
      </c>
      <c r="G53">
        <v>36853800</v>
      </c>
    </row>
    <row r="54" spans="1:7" x14ac:dyDescent="0.3">
      <c r="A54" s="5">
        <v>42978</v>
      </c>
      <c r="B54">
        <v>55.25</v>
      </c>
      <c r="C54">
        <v>44153500</v>
      </c>
      <c r="D54">
        <v>68.22</v>
      </c>
      <c r="E54">
        <v>557563500</v>
      </c>
      <c r="F54">
        <v>973.72</v>
      </c>
      <c r="G54">
        <v>29626200</v>
      </c>
    </row>
    <row r="55" spans="1:7" x14ac:dyDescent="0.3">
      <c r="A55" s="5">
        <v>42947</v>
      </c>
      <c r="B55">
        <v>55.82</v>
      </c>
      <c r="C55">
        <v>43546000</v>
      </c>
      <c r="D55">
        <v>71.180000000000007</v>
      </c>
      <c r="E55">
        <v>684708000</v>
      </c>
      <c r="F55">
        <v>955.24</v>
      </c>
      <c r="G55">
        <v>32846200</v>
      </c>
    </row>
    <row r="56" spans="1:7" x14ac:dyDescent="0.3">
      <c r="A56" s="5">
        <v>42916</v>
      </c>
      <c r="B56">
        <v>52.75</v>
      </c>
      <c r="C56">
        <v>35750900</v>
      </c>
      <c r="D56">
        <v>64.69</v>
      </c>
      <c r="E56">
        <v>908200000</v>
      </c>
      <c r="F56">
        <v>945.5</v>
      </c>
      <c r="G56">
        <v>41908600</v>
      </c>
    </row>
    <row r="57" spans="1:7" x14ac:dyDescent="0.3">
      <c r="A57" s="5">
        <v>42886</v>
      </c>
      <c r="B57">
        <v>49.68</v>
      </c>
      <c r="C57">
        <v>45290700</v>
      </c>
      <c r="D57">
        <v>72.319999999999993</v>
      </c>
      <c r="E57">
        <v>929755500</v>
      </c>
      <c r="F57">
        <v>929.68</v>
      </c>
      <c r="G57">
        <v>44085300</v>
      </c>
    </row>
    <row r="58" spans="1:7" x14ac:dyDescent="0.3">
      <c r="A58" s="5">
        <v>42855</v>
      </c>
      <c r="B58">
        <v>50.56</v>
      </c>
      <c r="C58">
        <v>58340400</v>
      </c>
      <c r="D58">
        <v>68.2</v>
      </c>
      <c r="E58">
        <v>740231500</v>
      </c>
      <c r="F58">
        <v>987.09</v>
      </c>
      <c r="G58">
        <v>35359300</v>
      </c>
    </row>
    <row r="59" spans="1:7" x14ac:dyDescent="0.3">
      <c r="A59" s="5">
        <v>42825</v>
      </c>
      <c r="B59">
        <v>45.38</v>
      </c>
      <c r="C59">
        <v>36867300</v>
      </c>
      <c r="D59">
        <v>62.81</v>
      </c>
      <c r="E59">
        <v>584753000</v>
      </c>
      <c r="F59">
        <v>924.52</v>
      </c>
      <c r="G59">
        <v>28721600</v>
      </c>
    </row>
    <row r="60" spans="1:7" x14ac:dyDescent="0.3">
      <c r="A60" s="5">
        <v>42795</v>
      </c>
      <c r="B60">
        <v>46.17</v>
      </c>
      <c r="C60">
        <v>67703500</v>
      </c>
      <c r="D60">
        <v>55.66</v>
      </c>
      <c r="E60">
        <v>535176500</v>
      </c>
      <c r="F60">
        <v>847.8</v>
      </c>
      <c r="G60">
        <v>34550100</v>
      </c>
    </row>
    <row r="61" spans="1:7" x14ac:dyDescent="0.3">
      <c r="A61" s="5">
        <v>42767</v>
      </c>
      <c r="B61">
        <v>41.44</v>
      </c>
      <c r="C61">
        <v>45928400</v>
      </c>
      <c r="D61">
        <v>50</v>
      </c>
      <c r="E61">
        <v>597700000</v>
      </c>
      <c r="F61">
        <v>844.93</v>
      </c>
      <c r="G61">
        <v>26490800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42"/>
  <sheetViews>
    <sheetView showGridLines="0" tabSelected="1" zoomScale="70" zoomScaleNormal="70" workbookViewId="0">
      <selection activeCell="U24" sqref="U24:AC42"/>
    </sheetView>
  </sheetViews>
  <sheetFormatPr defaultRowHeight="14.4" x14ac:dyDescent="0.3"/>
  <cols>
    <col min="1" max="2" width="8.88671875" style="4"/>
    <col min="3" max="3" width="10.88671875" style="4" customWidth="1"/>
    <col min="4" max="8" width="8.88671875" style="4"/>
    <col min="9" max="9" width="4.6640625" style="4" customWidth="1"/>
    <col min="10" max="27" width="8.88671875" style="4"/>
    <col min="28" max="28" width="9.5546875" style="4" customWidth="1"/>
    <col min="29" max="16384" width="8.88671875" style="4"/>
  </cols>
  <sheetData>
    <row r="2" spans="2:12" ht="21" x14ac:dyDescent="0.4">
      <c r="B2" s="9" t="s">
        <v>29</v>
      </c>
      <c r="L2" s="9" t="s">
        <v>20</v>
      </c>
    </row>
    <row r="3" spans="2:12" ht="21" x14ac:dyDescent="0.4">
      <c r="C3" s="7"/>
      <c r="D3" s="8" t="s">
        <v>23</v>
      </c>
      <c r="E3" s="7"/>
      <c r="F3" s="8" t="s">
        <v>24</v>
      </c>
      <c r="G3" s="7"/>
      <c r="L3" s="9"/>
    </row>
    <row r="4" spans="2:12" x14ac:dyDescent="0.3">
      <c r="B4" s="12" t="s">
        <v>18</v>
      </c>
      <c r="D4" s="4" t="str" cm="1">
        <f t="array" ref="D4:D6">Data[Market Cap]</f>
        <v>1,77T</v>
      </c>
      <c r="F4" s="4" t="str" cm="1">
        <f t="array" ref="F4:F6">Data[Enterprise Value]</f>
        <v>1,66T</v>
      </c>
    </row>
    <row r="5" spans="2:12" x14ac:dyDescent="0.3">
      <c r="B5" s="12" t="s">
        <v>0</v>
      </c>
      <c r="D5" s="4" t="str">
        <v>47,38B</v>
      </c>
      <c r="F5" s="4" t="str">
        <v>46,48B</v>
      </c>
      <c r="H5" s="8"/>
    </row>
    <row r="6" spans="2:12" x14ac:dyDescent="0.3">
      <c r="B6" s="12" t="s">
        <v>6</v>
      </c>
      <c r="D6" s="4" t="str">
        <v>1,02T</v>
      </c>
      <c r="F6" s="4" t="str">
        <v>1,02T</v>
      </c>
      <c r="H6" s="8"/>
    </row>
    <row r="8" spans="2:12" ht="21" x14ac:dyDescent="0.4">
      <c r="B8" s="9" t="s">
        <v>19</v>
      </c>
    </row>
    <row r="22" spans="2:29" x14ac:dyDescent="0.3">
      <c r="U22" s="10" t="s">
        <v>11</v>
      </c>
    </row>
    <row r="24" spans="2:29" x14ac:dyDescent="0.3">
      <c r="U24" s="13" t="s">
        <v>21</v>
      </c>
      <c r="V24" s="13"/>
      <c r="W24" s="13"/>
      <c r="X24" s="13"/>
      <c r="Y24" s="13"/>
      <c r="Z24" s="13"/>
      <c r="AA24" s="13"/>
      <c r="AB24" s="13"/>
      <c r="AC24" s="13"/>
    </row>
    <row r="25" spans="2:29" x14ac:dyDescent="0.3">
      <c r="U25" s="13"/>
      <c r="V25" s="13"/>
      <c r="W25" s="13"/>
      <c r="X25" s="13"/>
      <c r="Y25" s="13"/>
      <c r="Z25" s="13"/>
      <c r="AA25" s="13"/>
      <c r="AB25" s="13"/>
      <c r="AC25" s="13"/>
    </row>
    <row r="26" spans="2:29" x14ac:dyDescent="0.3">
      <c r="U26" s="13"/>
      <c r="V26" s="13"/>
      <c r="W26" s="13"/>
      <c r="X26" s="13"/>
      <c r="Y26" s="13"/>
      <c r="Z26" s="13"/>
      <c r="AA26" s="13"/>
      <c r="AB26" s="13"/>
      <c r="AC26" s="13"/>
    </row>
    <row r="27" spans="2:29" x14ac:dyDescent="0.3">
      <c r="U27" s="13"/>
      <c r="V27" s="13"/>
      <c r="W27" s="13"/>
      <c r="X27" s="13"/>
      <c r="Y27" s="13"/>
      <c r="Z27" s="13"/>
      <c r="AA27" s="13"/>
      <c r="AB27" s="13"/>
      <c r="AC27" s="13"/>
    </row>
    <row r="28" spans="2:29" x14ac:dyDescent="0.3">
      <c r="U28" s="13"/>
      <c r="V28" s="13"/>
      <c r="W28" s="13"/>
      <c r="X28" s="13"/>
      <c r="Y28" s="13"/>
      <c r="Z28" s="13"/>
      <c r="AA28" s="13"/>
      <c r="AB28" s="13"/>
      <c r="AC28" s="13"/>
    </row>
    <row r="29" spans="2:29" x14ac:dyDescent="0.3">
      <c r="U29" s="13"/>
      <c r="V29" s="13"/>
      <c r="W29" s="13"/>
      <c r="X29" s="13"/>
      <c r="Y29" s="13"/>
      <c r="Z29" s="13"/>
      <c r="AA29" s="13"/>
      <c r="AB29" s="13"/>
      <c r="AC29" s="13"/>
    </row>
    <row r="30" spans="2:29" x14ac:dyDescent="0.3">
      <c r="U30" s="13"/>
      <c r="V30" s="13"/>
      <c r="W30" s="13"/>
      <c r="X30" s="13"/>
      <c r="Y30" s="13"/>
      <c r="Z30" s="13"/>
      <c r="AA30" s="13"/>
      <c r="AB30" s="13"/>
      <c r="AC30" s="13"/>
    </row>
    <row r="31" spans="2:29" x14ac:dyDescent="0.3">
      <c r="U31" s="13"/>
      <c r="V31" s="13"/>
      <c r="W31" s="13"/>
      <c r="X31" s="13"/>
      <c r="Y31" s="13"/>
      <c r="Z31" s="13"/>
      <c r="AA31" s="13"/>
      <c r="AB31" s="13"/>
      <c r="AC31" s="13"/>
    </row>
    <row r="32" spans="2:29" ht="21" x14ac:dyDescent="0.4">
      <c r="B32" s="9" t="s">
        <v>7</v>
      </c>
      <c r="U32" s="13"/>
      <c r="V32" s="13"/>
      <c r="W32" s="13"/>
      <c r="X32" s="13"/>
      <c r="Y32" s="13"/>
      <c r="Z32" s="13"/>
      <c r="AA32" s="13"/>
      <c r="AB32" s="13"/>
      <c r="AC32" s="13"/>
    </row>
    <row r="33" spans="21:29" x14ac:dyDescent="0.3">
      <c r="U33" s="13"/>
      <c r="V33" s="13"/>
      <c r="W33" s="13"/>
      <c r="X33" s="13"/>
      <c r="Y33" s="13"/>
      <c r="Z33" s="13"/>
      <c r="AA33" s="13"/>
      <c r="AB33" s="13"/>
      <c r="AC33" s="13"/>
    </row>
    <row r="34" spans="21:29" x14ac:dyDescent="0.3">
      <c r="U34" s="13"/>
      <c r="V34" s="13"/>
      <c r="W34" s="13"/>
      <c r="X34" s="13"/>
      <c r="Y34" s="13"/>
      <c r="Z34" s="13"/>
      <c r="AA34" s="13"/>
      <c r="AB34" s="13"/>
      <c r="AC34" s="13"/>
    </row>
    <row r="35" spans="21:29" x14ac:dyDescent="0.3">
      <c r="U35" s="13"/>
      <c r="V35" s="13"/>
      <c r="W35" s="13"/>
      <c r="X35" s="13"/>
      <c r="Y35" s="13"/>
      <c r="Z35" s="13"/>
      <c r="AA35" s="13"/>
      <c r="AB35" s="13"/>
      <c r="AC35" s="13"/>
    </row>
    <row r="36" spans="21:29" x14ac:dyDescent="0.3">
      <c r="U36" s="13"/>
      <c r="V36" s="13"/>
      <c r="W36" s="13"/>
      <c r="X36" s="13"/>
      <c r="Y36" s="13"/>
      <c r="Z36" s="13"/>
      <c r="AA36" s="13"/>
      <c r="AB36" s="13"/>
      <c r="AC36" s="13"/>
    </row>
    <row r="37" spans="21:29" x14ac:dyDescent="0.3">
      <c r="U37" s="13"/>
      <c r="V37" s="13"/>
      <c r="W37" s="13"/>
      <c r="X37" s="13"/>
      <c r="Y37" s="13"/>
      <c r="Z37" s="13"/>
      <c r="AA37" s="13"/>
      <c r="AB37" s="13"/>
      <c r="AC37" s="13"/>
    </row>
    <row r="38" spans="21:29" x14ac:dyDescent="0.3">
      <c r="U38" s="13"/>
      <c r="V38" s="13"/>
      <c r="W38" s="13"/>
      <c r="X38" s="13"/>
      <c r="Y38" s="13"/>
      <c r="Z38" s="13"/>
      <c r="AA38" s="13"/>
      <c r="AB38" s="13"/>
      <c r="AC38" s="13"/>
    </row>
    <row r="39" spans="21:29" x14ac:dyDescent="0.3">
      <c r="U39" s="13"/>
      <c r="V39" s="13"/>
      <c r="W39" s="13"/>
      <c r="X39" s="13"/>
      <c r="Y39" s="13"/>
      <c r="Z39" s="13"/>
      <c r="AA39" s="13"/>
      <c r="AB39" s="13"/>
      <c r="AC39" s="13"/>
    </row>
    <row r="40" spans="21:29" x14ac:dyDescent="0.3">
      <c r="U40" s="13"/>
      <c r="V40" s="13"/>
      <c r="W40" s="13"/>
      <c r="X40" s="13"/>
      <c r="Y40" s="13"/>
      <c r="Z40" s="13"/>
      <c r="AA40" s="13"/>
      <c r="AB40" s="13"/>
      <c r="AC40" s="13"/>
    </row>
    <row r="41" spans="21:29" x14ac:dyDescent="0.3">
      <c r="U41" s="13"/>
      <c r="V41" s="13"/>
      <c r="W41" s="13"/>
      <c r="X41" s="13"/>
      <c r="Y41" s="13"/>
      <c r="Z41" s="13"/>
      <c r="AA41" s="13"/>
      <c r="AB41" s="13"/>
      <c r="AC41" s="13"/>
    </row>
    <row r="42" spans="21:29" x14ac:dyDescent="0.3">
      <c r="U42" s="13"/>
      <c r="V42" s="13"/>
      <c r="W42" s="13"/>
      <c r="X42" s="13"/>
      <c r="Y42" s="13"/>
      <c r="Z42" s="13"/>
      <c r="AA42" s="13"/>
      <c r="AB42" s="13"/>
      <c r="AC42" s="13"/>
    </row>
  </sheetData>
  <mergeCells count="1">
    <mergeCell ref="U24:AC4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7D2200-05E4-410A-8D09-402214663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Historical_prices</vt:lpstr>
      <vt:lpstr>Watchlist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bulleri</cp:lastModifiedBy>
  <dcterms:created xsi:type="dcterms:W3CDTF">2015-06-05T18:17:20Z</dcterms:created>
  <dcterms:modified xsi:type="dcterms:W3CDTF">2022-01-27T08:45:10Z</dcterms:modified>
</cp:coreProperties>
</file>