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- Data Drive\Masters Notes\Dissertation Project\Github\Code\Results\End\"/>
    </mc:Choice>
  </mc:AlternateContent>
  <xr:revisionPtr revIDLastSave="0" documentId="13_ncr:1_{26BD56A3-E671-467D-A116-36F1A78FD590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6.3 Watts Per Kilo" sheetId="1" r:id="rId1"/>
    <sheet name="6.7 Watts Per Kilo" sheetId="2" r:id="rId2"/>
    <sheet name="7.1 Watts Per Kilo" sheetId="3" r:id="rId3"/>
    <sheet name="7.5 Watts Per Kilo" sheetId="4" r:id="rId4"/>
    <sheet name="7.9 Watts Per Kilo" sheetId="5" r:id="rId5"/>
    <sheet name="8.3 Watts Per Kilo" sheetId="6" r:id="rId6"/>
    <sheet name="Time to Exhaustion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I2" i="7"/>
  <c r="J2" i="7"/>
  <c r="H3" i="7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G3" i="7"/>
  <c r="G4" i="7"/>
  <c r="G5" i="7"/>
  <c r="G6" i="7"/>
  <c r="G7" i="7"/>
  <c r="G2" i="7"/>
  <c r="W13" i="6"/>
  <c r="T13" i="6"/>
  <c r="Q13" i="6"/>
  <c r="N13" i="6"/>
  <c r="K13" i="6"/>
  <c r="H13" i="6"/>
  <c r="E13" i="6"/>
  <c r="B13" i="6"/>
  <c r="W13" i="5"/>
  <c r="T13" i="5"/>
  <c r="Q13" i="5"/>
  <c r="N13" i="5"/>
  <c r="K13" i="5"/>
  <c r="H13" i="5"/>
  <c r="E13" i="5"/>
  <c r="B13" i="5"/>
  <c r="W13" i="4"/>
  <c r="T13" i="4"/>
  <c r="Q13" i="4"/>
  <c r="N13" i="4"/>
  <c r="K13" i="4"/>
  <c r="H13" i="4"/>
  <c r="E13" i="4"/>
  <c r="B13" i="4"/>
  <c r="W13" i="3"/>
  <c r="T13" i="3"/>
  <c r="Q13" i="3"/>
  <c r="N13" i="3"/>
  <c r="K13" i="3"/>
  <c r="H13" i="3"/>
  <c r="E13" i="3"/>
  <c r="B13" i="3"/>
  <c r="W13" i="2"/>
  <c r="T13" i="2"/>
  <c r="Q13" i="2"/>
  <c r="N13" i="2"/>
  <c r="K13" i="2"/>
  <c r="H13" i="2"/>
  <c r="E13" i="2"/>
  <c r="B13" i="2"/>
  <c r="W13" i="1"/>
  <c r="Q13" i="1"/>
  <c r="K13" i="1"/>
  <c r="E13" i="1"/>
  <c r="D22" i="6"/>
  <c r="D22" i="5"/>
  <c r="D22" i="4"/>
  <c r="D22" i="3"/>
  <c r="D22" i="2"/>
  <c r="D22" i="1"/>
  <c r="T13" i="1"/>
  <c r="N13" i="1"/>
  <c r="H13" i="1"/>
  <c r="B13" i="1"/>
</calcChain>
</file>

<file path=xl/sharedStrings.xml><?xml version="1.0" encoding="utf-8"?>
<sst xmlns="http://schemas.openxmlformats.org/spreadsheetml/2006/main" count="156" uniqueCount="9">
  <si>
    <t>run</t>
  </si>
  <si>
    <t>rider</t>
  </si>
  <si>
    <t>watts_per_kilo</t>
  </si>
  <si>
    <t>co_operation</t>
  </si>
  <si>
    <t>Time below threshold</t>
  </si>
  <si>
    <t>Avg Finish</t>
  </si>
  <si>
    <t>Avg Results</t>
  </si>
  <si>
    <t xml:space="preserve">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</si>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</sst>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6.3W/kg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4862204724409449E-3"/>
                  <c:y val="-6.8328594342373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'6.3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'6.3 Watts Per Kilo'!$D$17:$D$20</c:f>
              <c:numCache>
                <c:formatCode>General</c:formatCode>
                <c:ptCount val="4"/>
                <c:pt idx="0">
                  <c:v>14.1</c:v>
                </c:pt>
                <c:pt idx="1">
                  <c:v>6.1</c:v>
                </c:pt>
                <c:pt idx="2">
                  <c:v>12.2</c:v>
                </c:pt>
                <c:pt idx="3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4-49CC-9D56-DC884810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38936"/>
        <c:axId val="16097096"/>
      </c:scatterChart>
      <c:valAx>
        <c:axId val="164893893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96"/>
        <c:crosses val="autoZero"/>
        <c:crossBetween val="midCat"/>
        <c:majorUnit val="0.2"/>
      </c:valAx>
      <c:valAx>
        <c:axId val="16097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6.7W/kg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3066491688549113E-4"/>
                  <c:y val="-4.1925488480606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'6.7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'6.7 Watts Per Kilo'!$D$17:$D$20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9.1</c:v>
                </c:pt>
                <c:pt idx="2">
                  <c:v>10.199999999999999</c:v>
                </c:pt>
                <c:pt idx="3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0-4644-86A7-7334D800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38936"/>
        <c:axId val="16097096"/>
      </c:scatterChart>
      <c:valAx>
        <c:axId val="164893893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</a:t>
                </a:r>
                <a:r>
                  <a:rPr lang="en-US" baseline="0"/>
                  <a:t> Tendency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45196850393700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96"/>
        <c:crosses val="autoZero"/>
        <c:crossBetween val="midCat"/>
        <c:majorUnit val="0.2"/>
      </c:valAx>
      <c:valAx>
        <c:axId val="16097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Rider</a:t>
                </a:r>
                <a:r>
                  <a:rPr lang="en-GB" baseline="0"/>
                  <a:t> Finishing Position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7.1W/kg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736001749781176E-2"/>
                  <c:y val="-5.7024278215223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'7.1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'7.1 Watts Per Kilo'!$D$17:$D$20</c:f>
              <c:numCache>
                <c:formatCode>General</c:formatCode>
                <c:ptCount val="4"/>
                <c:pt idx="0">
                  <c:v>15.2</c:v>
                </c:pt>
                <c:pt idx="1">
                  <c:v>12.6</c:v>
                </c:pt>
                <c:pt idx="2">
                  <c:v>12</c:v>
                </c:pt>
                <c:pt idx="3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3-49C2-9404-DC0ED1CC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38936"/>
        <c:axId val="16097096"/>
      </c:scatterChart>
      <c:valAx>
        <c:axId val="164893893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96"/>
        <c:crosses val="autoZero"/>
        <c:crossBetween val="midCat"/>
        <c:majorUnit val="0.2"/>
      </c:valAx>
      <c:valAx>
        <c:axId val="16097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7.5W/kg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489063867016625E-4"/>
                  <c:y val="-4.7937445319335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'7.5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'7.5 Watts Per Kilo'!$D$17:$D$20</c:f>
              <c:numCache>
                <c:formatCode>General</c:formatCode>
                <c:ptCount val="4"/>
                <c:pt idx="0">
                  <c:v>12</c:v>
                </c:pt>
                <c:pt idx="1">
                  <c:v>9.1</c:v>
                </c:pt>
                <c:pt idx="2">
                  <c:v>7.8</c:v>
                </c:pt>
                <c:pt idx="3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B-4D5D-A60A-54885FB8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38936"/>
        <c:axId val="16097096"/>
      </c:scatterChart>
      <c:valAx>
        <c:axId val="164893893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96"/>
        <c:crosses val="autoZero"/>
        <c:crossBetween val="midCat"/>
        <c:majorUnit val="0.2"/>
      </c:valAx>
      <c:valAx>
        <c:axId val="16097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7.9W/kg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489063867016625E-4"/>
                  <c:y val="4.3608194808982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'7.9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'7.9 Watts Per Kilo'!$D$17:$D$20</c:f>
              <c:numCache>
                <c:formatCode>General</c:formatCode>
                <c:ptCount val="4"/>
                <c:pt idx="0">
                  <c:v>14.4</c:v>
                </c:pt>
                <c:pt idx="1">
                  <c:v>14.7</c:v>
                </c:pt>
                <c:pt idx="2">
                  <c:v>10.5</c:v>
                </c:pt>
                <c:pt idx="3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C-45F1-8C92-CB7893B9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38936"/>
        <c:axId val="16097096"/>
      </c:scatterChart>
      <c:valAx>
        <c:axId val="164893893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96"/>
        <c:crosses val="autoZero"/>
        <c:crossBetween val="midCat"/>
        <c:majorUnit val="0.2"/>
      </c:valAx>
      <c:valAx>
        <c:axId val="16097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Finish Positions for Riders of 8.3W/kg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489063867016625E-4"/>
                  <c:y val="-4.1786964129483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'8.3 Watts Per Kilo'!$C$17:$C$20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'8.3 Watts Per Kilo'!$D$17:$D$20</c:f>
              <c:numCache>
                <c:formatCode>General</c:formatCode>
                <c:ptCount val="4"/>
                <c:pt idx="0">
                  <c:v>13.5</c:v>
                </c:pt>
                <c:pt idx="1">
                  <c:v>6.3</c:v>
                </c:pt>
                <c:pt idx="2">
                  <c:v>11.4</c:v>
                </c:pt>
                <c:pt idx="3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9-49C1-A9CE-F64FE5F4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38936"/>
        <c:axId val="16097096"/>
      </c:scatterChart>
      <c:valAx>
        <c:axId val="1648938936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96"/>
        <c:crosses val="autoZero"/>
        <c:crossBetween val="midCat"/>
        <c:majorUnit val="0.2"/>
      </c:valAx>
      <c:valAx>
        <c:axId val="160970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Rider Finishing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min &lt;=0.5 power for different skill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6.3 W/kg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Exhaustion'!$G$2:$J$2</c:f>
              <c:numCache>
                <c:formatCode>General</c:formatCode>
                <c:ptCount val="4"/>
                <c:pt idx="0">
                  <c:v>10.576666666666666</c:v>
                </c:pt>
                <c:pt idx="1">
                  <c:v>11.335000000000001</c:v>
                </c:pt>
                <c:pt idx="2">
                  <c:v>12.051666666666668</c:v>
                </c:pt>
                <c:pt idx="3">
                  <c:v>11.391666666666667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46-446F-A5B8-A74BD4E2FDDA}"/>
            </c:ext>
          </c:extLst>
        </c:ser>
        <c:ser>
          <c:idx val="1"/>
          <c:order val="1"/>
          <c:tx>
            <c:v>6.7 W/kg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Exhaustion'!$G$3:$J$3</c:f>
              <c:numCache>
                <c:formatCode>General</c:formatCode>
                <c:ptCount val="4"/>
                <c:pt idx="0">
                  <c:v>11.751666666666667</c:v>
                </c:pt>
                <c:pt idx="1">
                  <c:v>11.525</c:v>
                </c:pt>
                <c:pt idx="2">
                  <c:v>11.74</c:v>
                </c:pt>
                <c:pt idx="3">
                  <c:v>11.336666666666668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46-446F-A5B8-A74BD4E2FDDA}"/>
            </c:ext>
          </c:extLst>
        </c:ser>
        <c:ser>
          <c:idx val="2"/>
          <c:order val="2"/>
          <c:tx>
            <c:v>7.1 W/kg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Exhaustion'!$G$4:$J$4</c:f>
              <c:numCache>
                <c:formatCode>General</c:formatCode>
                <c:ptCount val="4"/>
                <c:pt idx="0">
                  <c:v>11.336666666666668</c:v>
                </c:pt>
                <c:pt idx="1">
                  <c:v>15.91</c:v>
                </c:pt>
                <c:pt idx="2">
                  <c:v>12.338333333333333</c:v>
                </c:pt>
                <c:pt idx="3">
                  <c:v>11.658333333333333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46-446F-A5B8-A74BD4E2FDDA}"/>
            </c:ext>
          </c:extLst>
        </c:ser>
        <c:ser>
          <c:idx val="3"/>
          <c:order val="3"/>
          <c:tx>
            <c:v>7.5 W/kg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Exhaustion'!$G$5:$J$5</c:f>
              <c:numCache>
                <c:formatCode>General</c:formatCode>
                <c:ptCount val="4"/>
                <c:pt idx="0">
                  <c:v>10.836666666666668</c:v>
                </c:pt>
                <c:pt idx="1">
                  <c:v>12.708333333333334</c:v>
                </c:pt>
                <c:pt idx="2">
                  <c:v>13.541666666666666</c:v>
                </c:pt>
                <c:pt idx="3">
                  <c:v>12.903333333333334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46-446F-A5B8-A74BD4E2FDDA}"/>
            </c:ext>
          </c:extLst>
        </c:ser>
        <c:ser>
          <c:idx val="4"/>
          <c:order val="4"/>
          <c:tx>
            <c:v>7.9 W/kg</c:v>
          </c:tx>
          <c:spPr>
            <a:ln w="19050" cap="rnd">
              <a:solidFill>
                <a:srgbClr val="5959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95959"/>
              </a:solidFill>
              <a:ln w="9525">
                <a:solidFill>
                  <a:srgbClr val="595959"/>
                </a:solidFill>
                <a:prstDash val="solid"/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Exhaustion'!$G$6:$J$6</c:f>
              <c:numCache>
                <c:formatCode>General</c:formatCode>
                <c:ptCount val="4"/>
                <c:pt idx="0">
                  <c:v>13.898333333333333</c:v>
                </c:pt>
                <c:pt idx="1">
                  <c:v>15.006666666666666</c:v>
                </c:pt>
                <c:pt idx="2">
                  <c:v>10.056666666666667</c:v>
                </c:pt>
                <c:pt idx="3">
                  <c:v>11.65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46-446F-A5B8-A74BD4E2FDDA}"/>
            </c:ext>
          </c:extLst>
        </c:ser>
        <c:ser>
          <c:idx val="5"/>
          <c:order val="5"/>
          <c:tx>
            <c:v>8.3 W/kg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 to Exhaustion'!$G$1:$J$1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'Time to Exhaustion'!$G$7:$J$7</c:f>
              <c:numCache>
                <c:formatCode>General</c:formatCode>
                <c:ptCount val="4"/>
                <c:pt idx="0">
                  <c:v>14.263333333333332</c:v>
                </c:pt>
                <c:pt idx="1">
                  <c:v>11.878333333333334</c:v>
                </c:pt>
                <c:pt idx="2">
                  <c:v>10.948333333333332</c:v>
                </c:pt>
                <c:pt idx="3">
                  <c:v>10.066666666666666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E46-446F-A5B8-A74BD4E2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67767"/>
        <c:axId val="1137788711"/>
      </c:scatterChart>
      <c:valAx>
        <c:axId val="1446867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Co-operation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88711"/>
        <c:crosses val="autoZero"/>
        <c:crossBetween val="midCat"/>
        <c:minorUnit val="0.1"/>
      </c:valAx>
      <c:valAx>
        <c:axId val="113778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67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16</xdr:row>
      <xdr:rowOff>38100</xdr:rowOff>
    </xdr:from>
    <xdr:to>
      <xdr:col>12</xdr:col>
      <xdr:colOff>314325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3EE98-1DC6-4700-A97E-8CA0D502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19</xdr:row>
      <xdr:rowOff>38100</xdr:rowOff>
    </xdr:from>
    <xdr:to>
      <xdr:col>12</xdr:col>
      <xdr:colOff>342900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5D784-64E2-4E03-85E3-820E0E5FE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6CE9A-D49D-44BE-B48E-E3F0C568E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15</xdr:row>
      <xdr:rowOff>152400</xdr:rowOff>
    </xdr:from>
    <xdr:to>
      <xdr:col>13</xdr:col>
      <xdr:colOff>276225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833F4-AC03-4F73-80C8-E3FE5F592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5E07-ADBB-4D36-B8A9-4F265CCE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B3C3D-1386-4C28-A5BA-8BB7A0A6B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8</xdr:row>
      <xdr:rowOff>85725</xdr:rowOff>
    </xdr:from>
    <xdr:to>
      <xdr:col>13</xdr:col>
      <xdr:colOff>428625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47353-991E-4D74-923F-898E8DF20597}"/>
            </a:ext>
            <a:ext uri="{147F2762-F138-4A5C-976F-8EAC2B608ADB}">
              <a16:predDERef xmlns:a16="http://schemas.microsoft.com/office/drawing/2014/main" pred="{60AB332D-3886-4392-843B-05E220B9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workbookViewId="0">
      <selection activeCell="N25" sqref="N25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14</v>
      </c>
      <c r="C2">
        <v>6.3</v>
      </c>
      <c r="D2">
        <v>0.2</v>
      </c>
      <c r="E2">
        <v>720</v>
      </c>
      <c r="G2" s="1">
        <v>1</v>
      </c>
      <c r="H2" s="1">
        <v>1</v>
      </c>
      <c r="I2">
        <v>6.3</v>
      </c>
      <c r="J2">
        <v>0.4</v>
      </c>
      <c r="K2">
        <v>911</v>
      </c>
      <c r="M2" s="1">
        <v>1</v>
      </c>
      <c r="N2" s="1">
        <v>25</v>
      </c>
      <c r="O2">
        <v>6.3</v>
      </c>
      <c r="P2">
        <v>0.6</v>
      </c>
      <c r="Q2">
        <v>447</v>
      </c>
      <c r="S2" s="1">
        <v>1</v>
      </c>
      <c r="T2" s="1">
        <v>17</v>
      </c>
      <c r="U2">
        <v>6.3</v>
      </c>
      <c r="V2">
        <v>0.8</v>
      </c>
      <c r="W2">
        <v>974</v>
      </c>
    </row>
    <row r="3" spans="1:23" x14ac:dyDescent="0.25">
      <c r="A3" s="1">
        <v>2</v>
      </c>
      <c r="B3" s="1">
        <v>5</v>
      </c>
      <c r="C3">
        <v>6.3</v>
      </c>
      <c r="D3">
        <v>0.2</v>
      </c>
      <c r="E3">
        <v>881</v>
      </c>
      <c r="G3" s="1">
        <v>2</v>
      </c>
      <c r="H3" s="1">
        <v>2</v>
      </c>
      <c r="I3">
        <v>6.3</v>
      </c>
      <c r="J3">
        <v>0.4</v>
      </c>
      <c r="K3">
        <v>866</v>
      </c>
      <c r="M3" s="1">
        <v>2</v>
      </c>
      <c r="N3" s="1">
        <v>20</v>
      </c>
      <c r="O3">
        <v>6.3</v>
      </c>
      <c r="P3">
        <v>0.6</v>
      </c>
      <c r="Q3">
        <v>1047</v>
      </c>
      <c r="S3" s="1">
        <v>2</v>
      </c>
      <c r="T3" s="1">
        <v>15</v>
      </c>
      <c r="U3">
        <v>6.3</v>
      </c>
      <c r="V3">
        <v>0.8</v>
      </c>
      <c r="W3">
        <v>675</v>
      </c>
    </row>
    <row r="4" spans="1:23" x14ac:dyDescent="0.25">
      <c r="A4" s="1">
        <v>3</v>
      </c>
      <c r="B4" s="1">
        <v>10</v>
      </c>
      <c r="C4">
        <v>6.3</v>
      </c>
      <c r="D4">
        <v>0.2</v>
      </c>
      <c r="E4">
        <v>743</v>
      </c>
      <c r="G4" s="1">
        <v>3</v>
      </c>
      <c r="H4" s="1">
        <v>3</v>
      </c>
      <c r="I4">
        <v>6.3</v>
      </c>
      <c r="J4">
        <v>0.4</v>
      </c>
      <c r="K4">
        <v>808</v>
      </c>
      <c r="M4" s="1">
        <v>3</v>
      </c>
      <c r="N4" s="1">
        <v>8</v>
      </c>
      <c r="O4">
        <v>6.3</v>
      </c>
      <c r="P4">
        <v>0.6</v>
      </c>
      <c r="Q4">
        <v>790</v>
      </c>
      <c r="S4" s="1">
        <v>3</v>
      </c>
      <c r="T4" s="1">
        <v>18</v>
      </c>
      <c r="U4">
        <v>6.3</v>
      </c>
      <c r="V4">
        <v>0.8</v>
      </c>
      <c r="W4">
        <v>734</v>
      </c>
    </row>
    <row r="5" spans="1:23" x14ac:dyDescent="0.25">
      <c r="A5" s="1">
        <v>4</v>
      </c>
      <c r="B5" s="1">
        <v>18</v>
      </c>
      <c r="C5">
        <v>6.3</v>
      </c>
      <c r="D5">
        <v>0.2</v>
      </c>
      <c r="E5">
        <v>973</v>
      </c>
      <c r="G5" s="1">
        <v>4</v>
      </c>
      <c r="H5" s="1">
        <v>20</v>
      </c>
      <c r="I5">
        <v>6.3</v>
      </c>
      <c r="J5">
        <v>0.4</v>
      </c>
      <c r="K5">
        <v>1002</v>
      </c>
      <c r="M5" s="1">
        <v>4</v>
      </c>
      <c r="N5" s="1">
        <v>5</v>
      </c>
      <c r="O5">
        <v>6.3</v>
      </c>
      <c r="P5">
        <v>0.6</v>
      </c>
      <c r="Q5">
        <v>931</v>
      </c>
      <c r="S5" s="1">
        <v>4</v>
      </c>
      <c r="T5" s="1">
        <v>7</v>
      </c>
      <c r="U5">
        <v>6.3</v>
      </c>
      <c r="V5">
        <v>0.8</v>
      </c>
      <c r="W5">
        <v>814</v>
      </c>
    </row>
    <row r="6" spans="1:23" x14ac:dyDescent="0.25">
      <c r="A6" s="1">
        <v>5</v>
      </c>
      <c r="B6" s="1">
        <v>1</v>
      </c>
      <c r="C6">
        <v>6.3</v>
      </c>
      <c r="D6">
        <v>0.2</v>
      </c>
      <c r="E6">
        <v>445</v>
      </c>
      <c r="G6" s="1">
        <v>5</v>
      </c>
      <c r="H6" s="1">
        <v>2</v>
      </c>
      <c r="I6">
        <v>6.3</v>
      </c>
      <c r="J6">
        <v>0.4</v>
      </c>
      <c r="K6">
        <v>220</v>
      </c>
      <c r="M6" s="1">
        <v>5</v>
      </c>
      <c r="N6" s="1">
        <v>16</v>
      </c>
      <c r="O6">
        <v>6.3</v>
      </c>
      <c r="P6">
        <v>0.6</v>
      </c>
      <c r="Q6">
        <v>770</v>
      </c>
      <c r="S6" s="1">
        <v>5</v>
      </c>
      <c r="T6" s="1">
        <v>16</v>
      </c>
      <c r="U6">
        <v>6.3</v>
      </c>
      <c r="V6">
        <v>0.8</v>
      </c>
      <c r="W6">
        <v>323</v>
      </c>
    </row>
    <row r="7" spans="1:23" x14ac:dyDescent="0.25">
      <c r="A7" s="1">
        <v>6</v>
      </c>
      <c r="B7" s="1">
        <v>14</v>
      </c>
      <c r="C7">
        <v>6.3</v>
      </c>
      <c r="D7">
        <v>0.2</v>
      </c>
      <c r="E7">
        <v>742</v>
      </c>
      <c r="G7" s="1">
        <v>6</v>
      </c>
      <c r="H7" s="1">
        <v>21</v>
      </c>
      <c r="I7">
        <v>6.3</v>
      </c>
      <c r="J7">
        <v>0.4</v>
      </c>
      <c r="K7">
        <v>1050</v>
      </c>
      <c r="M7" s="1">
        <v>6</v>
      </c>
      <c r="N7" s="1">
        <v>17</v>
      </c>
      <c r="O7">
        <v>6.3</v>
      </c>
      <c r="P7">
        <v>0.6</v>
      </c>
      <c r="Q7">
        <v>788</v>
      </c>
      <c r="S7" s="1">
        <v>6</v>
      </c>
      <c r="T7" s="1">
        <v>6</v>
      </c>
      <c r="U7">
        <v>6.3</v>
      </c>
      <c r="V7">
        <v>0.8</v>
      </c>
      <c r="W7">
        <v>647</v>
      </c>
    </row>
    <row r="8" spans="1:23" x14ac:dyDescent="0.25">
      <c r="A8" s="1">
        <v>7</v>
      </c>
      <c r="B8" s="1">
        <v>19</v>
      </c>
      <c r="C8">
        <v>6.3</v>
      </c>
      <c r="D8">
        <v>0.2</v>
      </c>
      <c r="E8">
        <v>872</v>
      </c>
      <c r="G8" s="1">
        <v>7</v>
      </c>
      <c r="H8" s="1">
        <v>1</v>
      </c>
      <c r="I8">
        <v>6.3</v>
      </c>
      <c r="J8">
        <v>0.4</v>
      </c>
      <c r="K8">
        <v>626</v>
      </c>
      <c r="M8" s="1">
        <v>7</v>
      </c>
      <c r="N8" s="1">
        <v>1</v>
      </c>
      <c r="O8">
        <v>6.3</v>
      </c>
      <c r="P8">
        <v>0.6</v>
      </c>
      <c r="Q8">
        <v>521</v>
      </c>
      <c r="S8" s="1">
        <v>7</v>
      </c>
      <c r="T8" s="1">
        <v>15</v>
      </c>
      <c r="U8">
        <v>6.3</v>
      </c>
      <c r="V8">
        <v>0.8</v>
      </c>
      <c r="W8">
        <v>1016</v>
      </c>
    </row>
    <row r="9" spans="1:23" x14ac:dyDescent="0.25">
      <c r="A9" s="1">
        <v>8</v>
      </c>
      <c r="B9" s="1">
        <v>25</v>
      </c>
      <c r="C9">
        <v>6.3</v>
      </c>
      <c r="D9">
        <v>0.2</v>
      </c>
      <c r="E9">
        <v>49</v>
      </c>
      <c r="G9" s="1">
        <v>8</v>
      </c>
      <c r="H9" s="1">
        <v>5</v>
      </c>
      <c r="I9">
        <v>6.3</v>
      </c>
      <c r="J9">
        <v>0.4</v>
      </c>
      <c r="K9">
        <v>562</v>
      </c>
      <c r="M9" s="1">
        <v>8</v>
      </c>
      <c r="N9" s="1">
        <v>3</v>
      </c>
      <c r="O9">
        <v>6.3</v>
      </c>
      <c r="P9">
        <v>0.6</v>
      </c>
      <c r="Q9">
        <v>549</v>
      </c>
      <c r="S9" s="1">
        <v>8</v>
      </c>
      <c r="T9" s="1">
        <v>21</v>
      </c>
      <c r="U9">
        <v>6.3</v>
      </c>
      <c r="V9">
        <v>0.8</v>
      </c>
      <c r="W9">
        <v>840</v>
      </c>
    </row>
    <row r="10" spans="1:23" x14ac:dyDescent="0.25">
      <c r="A10" s="1">
        <v>9</v>
      </c>
      <c r="B10" s="1">
        <v>10</v>
      </c>
      <c r="C10">
        <v>6.3</v>
      </c>
      <c r="D10">
        <v>0.2</v>
      </c>
      <c r="E10">
        <v>887</v>
      </c>
      <c r="G10" s="1">
        <v>9</v>
      </c>
      <c r="H10" s="1">
        <v>2</v>
      </c>
      <c r="I10">
        <v>6.3</v>
      </c>
      <c r="J10">
        <v>0.4</v>
      </c>
      <c r="K10">
        <v>96</v>
      </c>
      <c r="M10" s="1">
        <v>9</v>
      </c>
      <c r="N10" s="1">
        <v>12</v>
      </c>
      <c r="O10">
        <v>6.3</v>
      </c>
      <c r="P10">
        <v>0.6</v>
      </c>
      <c r="Q10">
        <v>764</v>
      </c>
      <c r="S10" s="1">
        <v>9</v>
      </c>
      <c r="T10" s="1">
        <v>2</v>
      </c>
      <c r="U10">
        <v>6.3</v>
      </c>
      <c r="V10">
        <v>0.8</v>
      </c>
      <c r="W10">
        <v>663</v>
      </c>
    </row>
    <row r="11" spans="1:23" x14ac:dyDescent="0.25">
      <c r="A11" s="1">
        <v>10</v>
      </c>
      <c r="B11" s="1">
        <v>25</v>
      </c>
      <c r="C11">
        <v>6.3</v>
      </c>
      <c r="D11">
        <v>0.2</v>
      </c>
      <c r="E11">
        <v>34</v>
      </c>
      <c r="G11" s="1">
        <v>10</v>
      </c>
      <c r="H11" s="1">
        <v>4</v>
      </c>
      <c r="I11">
        <v>6.3</v>
      </c>
      <c r="J11">
        <v>0.4</v>
      </c>
      <c r="K11">
        <v>660</v>
      </c>
      <c r="M11" s="1">
        <v>10</v>
      </c>
      <c r="N11" s="1">
        <v>15</v>
      </c>
      <c r="O11">
        <v>6.3</v>
      </c>
      <c r="P11">
        <v>0.6</v>
      </c>
      <c r="Q11">
        <v>624</v>
      </c>
      <c r="S11" s="1">
        <v>10</v>
      </c>
      <c r="T11" s="1">
        <v>25</v>
      </c>
      <c r="U11">
        <v>6.3</v>
      </c>
      <c r="V11">
        <v>0.8</v>
      </c>
      <c r="W11">
        <v>149</v>
      </c>
    </row>
    <row r="13" spans="1:23" x14ac:dyDescent="0.25">
      <c r="A13" t="s">
        <v>5</v>
      </c>
      <c r="B13">
        <f>SUM(B2:B11)/10</f>
        <v>14.1</v>
      </c>
      <c r="D13">
        <v>0.2</v>
      </c>
      <c r="E13">
        <f>SUM(E2:E11)/10</f>
        <v>634.6</v>
      </c>
      <c r="G13" t="s">
        <v>5</v>
      </c>
      <c r="H13">
        <f>SUM(H2:H11)/10</f>
        <v>6.1</v>
      </c>
      <c r="J13">
        <v>0.4</v>
      </c>
      <c r="K13">
        <f>SUM(K2:K11)/10</f>
        <v>680.1</v>
      </c>
      <c r="M13" t="s">
        <v>5</v>
      </c>
      <c r="N13">
        <f>SUM(N2:N11)/10</f>
        <v>12.2</v>
      </c>
      <c r="P13">
        <v>0.6</v>
      </c>
      <c r="Q13">
        <f>SUM(Q2:Q11)/10</f>
        <v>723.1</v>
      </c>
      <c r="S13" t="s">
        <v>5</v>
      </c>
      <c r="T13">
        <f>SUM(T2:T11)/10</f>
        <v>14.2</v>
      </c>
      <c r="V13">
        <v>0.8</v>
      </c>
      <c r="W13">
        <f>SUM(W2:W11)/10</f>
        <v>683.5</v>
      </c>
    </row>
    <row r="16" spans="1:23" x14ac:dyDescent="0.25">
      <c r="C16" t="s">
        <v>6</v>
      </c>
    </row>
    <row r="17" spans="3:4" x14ac:dyDescent="0.25">
      <c r="C17">
        <v>0.2</v>
      </c>
      <c r="D17">
        <v>14.1</v>
      </c>
    </row>
    <row r="18" spans="3:4" x14ac:dyDescent="0.25">
      <c r="C18">
        <v>0.4</v>
      </c>
      <c r="D18">
        <v>6.1</v>
      </c>
    </row>
    <row r="19" spans="3:4" x14ac:dyDescent="0.25">
      <c r="C19">
        <v>0.6</v>
      </c>
      <c r="D19">
        <v>12.2</v>
      </c>
    </row>
    <row r="20" spans="3:4" x14ac:dyDescent="0.25">
      <c r="C20">
        <v>0.8</v>
      </c>
      <c r="D20">
        <v>14.2</v>
      </c>
    </row>
    <row r="22" spans="3:4" x14ac:dyDescent="0.25">
      <c r="C22" t="s">
        <v>7</v>
      </c>
      <c r="D22">
        <f>SUM(D17:D20)/4</f>
        <v>11.649999999999999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6CD7-D550-4372-BFCE-28AD2905D3DF}">
  <dimension ref="A1:W22"/>
  <sheetViews>
    <sheetView workbookViewId="0">
      <selection activeCell="N19" sqref="N19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19</v>
      </c>
      <c r="C2">
        <v>6.7</v>
      </c>
      <c r="D2">
        <v>0.2</v>
      </c>
      <c r="E2">
        <v>309</v>
      </c>
      <c r="G2" s="1">
        <v>1</v>
      </c>
      <c r="H2" s="1">
        <v>18</v>
      </c>
      <c r="I2">
        <v>6.7</v>
      </c>
      <c r="J2">
        <v>0.4</v>
      </c>
      <c r="K2">
        <v>576</v>
      </c>
      <c r="M2" s="1">
        <v>1</v>
      </c>
      <c r="N2" s="1">
        <v>2</v>
      </c>
      <c r="O2">
        <v>6.7</v>
      </c>
      <c r="P2">
        <v>0.6</v>
      </c>
      <c r="Q2">
        <v>142</v>
      </c>
      <c r="S2" s="1">
        <v>1</v>
      </c>
      <c r="T2" s="1">
        <v>4</v>
      </c>
      <c r="U2">
        <v>6.7</v>
      </c>
      <c r="V2">
        <v>0.8</v>
      </c>
      <c r="W2">
        <v>459</v>
      </c>
    </row>
    <row r="3" spans="1:23" x14ac:dyDescent="0.25">
      <c r="A3" s="1">
        <v>2</v>
      </c>
      <c r="B3" s="1">
        <v>13</v>
      </c>
      <c r="C3">
        <v>6.7</v>
      </c>
      <c r="D3">
        <v>0.2</v>
      </c>
      <c r="E3">
        <v>1065</v>
      </c>
      <c r="G3" s="1">
        <v>2</v>
      </c>
      <c r="H3" s="1">
        <v>4</v>
      </c>
      <c r="I3">
        <v>6.7</v>
      </c>
      <c r="J3">
        <v>0.4</v>
      </c>
      <c r="K3">
        <v>668</v>
      </c>
      <c r="M3" s="1">
        <v>2</v>
      </c>
      <c r="N3" s="1">
        <v>1</v>
      </c>
      <c r="O3">
        <v>6.7</v>
      </c>
      <c r="P3">
        <v>0.6</v>
      </c>
      <c r="Q3">
        <v>915</v>
      </c>
      <c r="S3" s="1">
        <v>2</v>
      </c>
      <c r="T3" s="1">
        <v>22</v>
      </c>
      <c r="U3">
        <v>6.7</v>
      </c>
      <c r="V3">
        <v>0.8</v>
      </c>
      <c r="W3">
        <v>1121</v>
      </c>
    </row>
    <row r="4" spans="1:23" x14ac:dyDescent="0.25">
      <c r="A4" s="1">
        <v>3</v>
      </c>
      <c r="B4" s="1">
        <v>2</v>
      </c>
      <c r="C4">
        <v>6.7</v>
      </c>
      <c r="D4">
        <v>0.2</v>
      </c>
      <c r="E4">
        <v>521</v>
      </c>
      <c r="G4" s="1">
        <v>3</v>
      </c>
      <c r="H4" s="1">
        <v>1</v>
      </c>
      <c r="I4">
        <v>6.7</v>
      </c>
      <c r="J4">
        <v>0.4</v>
      </c>
      <c r="K4">
        <v>418</v>
      </c>
      <c r="M4" s="1">
        <v>3</v>
      </c>
      <c r="N4" s="1">
        <v>20</v>
      </c>
      <c r="O4">
        <v>6.7</v>
      </c>
      <c r="P4">
        <v>0.6</v>
      </c>
      <c r="Q4">
        <v>819</v>
      </c>
      <c r="S4" s="1">
        <v>3</v>
      </c>
      <c r="T4" s="1">
        <v>8</v>
      </c>
      <c r="U4">
        <v>6.7</v>
      </c>
      <c r="V4">
        <v>0.8</v>
      </c>
      <c r="W4">
        <v>932</v>
      </c>
    </row>
    <row r="5" spans="1:23" x14ac:dyDescent="0.25">
      <c r="A5" s="1">
        <v>4</v>
      </c>
      <c r="B5" s="1">
        <v>2</v>
      </c>
      <c r="C5">
        <v>6.7</v>
      </c>
      <c r="D5">
        <v>0.2</v>
      </c>
      <c r="E5">
        <v>718</v>
      </c>
      <c r="G5" s="1">
        <v>4</v>
      </c>
      <c r="H5" s="1">
        <v>5</v>
      </c>
      <c r="I5">
        <v>6.7</v>
      </c>
      <c r="J5">
        <v>0.4</v>
      </c>
      <c r="K5">
        <v>657</v>
      </c>
      <c r="M5" s="1">
        <v>4</v>
      </c>
      <c r="N5" s="1">
        <v>9</v>
      </c>
      <c r="O5">
        <v>6.7</v>
      </c>
      <c r="P5">
        <v>0.6</v>
      </c>
      <c r="Q5">
        <v>928</v>
      </c>
      <c r="S5" s="1">
        <v>4</v>
      </c>
      <c r="T5" s="1">
        <v>10</v>
      </c>
      <c r="U5">
        <v>6.7</v>
      </c>
      <c r="V5">
        <v>0.8</v>
      </c>
      <c r="W5">
        <v>809</v>
      </c>
    </row>
    <row r="6" spans="1:23" x14ac:dyDescent="0.25">
      <c r="A6" s="1">
        <v>5</v>
      </c>
      <c r="B6" s="1">
        <v>8</v>
      </c>
      <c r="C6">
        <v>6.7</v>
      </c>
      <c r="D6">
        <v>0.2</v>
      </c>
      <c r="E6">
        <v>799</v>
      </c>
      <c r="G6" s="1">
        <v>5</v>
      </c>
      <c r="H6" s="1">
        <v>15</v>
      </c>
      <c r="I6">
        <v>6.7</v>
      </c>
      <c r="J6">
        <v>0.4</v>
      </c>
      <c r="K6">
        <v>759</v>
      </c>
      <c r="M6" s="1">
        <v>5</v>
      </c>
      <c r="N6" s="1">
        <v>2</v>
      </c>
      <c r="O6">
        <v>6.7</v>
      </c>
      <c r="P6">
        <v>0.6</v>
      </c>
      <c r="Q6">
        <v>394</v>
      </c>
      <c r="S6" s="1">
        <v>5</v>
      </c>
      <c r="T6" s="1">
        <v>18</v>
      </c>
      <c r="U6">
        <v>6.7</v>
      </c>
      <c r="V6">
        <v>0.8</v>
      </c>
      <c r="W6">
        <v>1090</v>
      </c>
    </row>
    <row r="7" spans="1:23" x14ac:dyDescent="0.25">
      <c r="A7" s="1">
        <v>6</v>
      </c>
      <c r="B7" s="1">
        <v>8</v>
      </c>
      <c r="C7">
        <v>6.7</v>
      </c>
      <c r="D7">
        <v>0.2</v>
      </c>
      <c r="E7">
        <v>897</v>
      </c>
      <c r="G7" s="1">
        <v>6</v>
      </c>
      <c r="H7" s="1">
        <v>15</v>
      </c>
      <c r="I7">
        <v>6.7</v>
      </c>
      <c r="J7">
        <v>0.4</v>
      </c>
      <c r="K7">
        <v>934</v>
      </c>
      <c r="M7" s="1">
        <v>6</v>
      </c>
      <c r="N7" s="1">
        <v>4</v>
      </c>
      <c r="O7">
        <v>6.7</v>
      </c>
      <c r="P7">
        <v>0.6</v>
      </c>
      <c r="Q7">
        <v>905</v>
      </c>
      <c r="S7" s="1">
        <v>6</v>
      </c>
      <c r="T7" s="1">
        <v>24</v>
      </c>
      <c r="U7">
        <v>6.7</v>
      </c>
      <c r="V7">
        <v>0.8</v>
      </c>
      <c r="W7">
        <v>458</v>
      </c>
    </row>
    <row r="8" spans="1:23" x14ac:dyDescent="0.25">
      <c r="A8" s="1">
        <v>7</v>
      </c>
      <c r="B8" s="1">
        <v>21</v>
      </c>
      <c r="C8">
        <v>6.7</v>
      </c>
      <c r="D8">
        <v>0.2</v>
      </c>
      <c r="E8">
        <v>1024</v>
      </c>
      <c r="G8" s="1">
        <v>7</v>
      </c>
      <c r="H8" s="1">
        <v>1</v>
      </c>
      <c r="I8">
        <v>6.7</v>
      </c>
      <c r="J8">
        <v>0.4</v>
      </c>
      <c r="K8">
        <v>877</v>
      </c>
      <c r="M8" s="1">
        <v>7</v>
      </c>
      <c r="N8" s="1">
        <v>23</v>
      </c>
      <c r="O8">
        <v>6.7</v>
      </c>
      <c r="P8">
        <v>0.6</v>
      </c>
      <c r="Q8">
        <v>707</v>
      </c>
      <c r="S8" s="1">
        <v>7</v>
      </c>
      <c r="T8" s="1">
        <v>9</v>
      </c>
      <c r="U8">
        <v>6.7</v>
      </c>
      <c r="V8">
        <v>0.8</v>
      </c>
      <c r="W8">
        <v>429</v>
      </c>
    </row>
    <row r="9" spans="1:23" x14ac:dyDescent="0.25">
      <c r="A9" s="1">
        <v>8</v>
      </c>
      <c r="B9" s="1">
        <v>14</v>
      </c>
      <c r="C9">
        <v>6.7</v>
      </c>
      <c r="D9">
        <v>0.2</v>
      </c>
      <c r="E9">
        <v>756</v>
      </c>
      <c r="G9" s="1">
        <v>8</v>
      </c>
      <c r="H9" s="1">
        <v>3</v>
      </c>
      <c r="I9">
        <v>6.7</v>
      </c>
      <c r="J9">
        <v>0.4</v>
      </c>
      <c r="K9">
        <v>726</v>
      </c>
      <c r="M9" s="1">
        <v>8</v>
      </c>
      <c r="N9" s="1">
        <v>11</v>
      </c>
      <c r="O9">
        <v>6.7</v>
      </c>
      <c r="P9">
        <v>0.6</v>
      </c>
      <c r="Q9">
        <v>866</v>
      </c>
      <c r="S9" s="1">
        <v>8</v>
      </c>
      <c r="T9" s="1">
        <v>17</v>
      </c>
      <c r="U9">
        <v>6.7</v>
      </c>
      <c r="V9">
        <v>0.8</v>
      </c>
      <c r="W9">
        <v>307</v>
      </c>
    </row>
    <row r="10" spans="1:23" x14ac:dyDescent="0.25">
      <c r="A10" s="1">
        <v>9</v>
      </c>
      <c r="B10" s="1">
        <v>10</v>
      </c>
      <c r="C10">
        <v>6.7</v>
      </c>
      <c r="D10">
        <v>0.2</v>
      </c>
      <c r="E10">
        <v>625</v>
      </c>
      <c r="G10" s="1">
        <v>9</v>
      </c>
      <c r="H10" s="1">
        <v>14</v>
      </c>
      <c r="I10">
        <v>6.7</v>
      </c>
      <c r="J10">
        <v>0.4</v>
      </c>
      <c r="K10">
        <v>584</v>
      </c>
      <c r="M10" s="1">
        <v>9</v>
      </c>
      <c r="N10" s="1">
        <v>17</v>
      </c>
      <c r="O10">
        <v>6.7</v>
      </c>
      <c r="P10">
        <v>0.6</v>
      </c>
      <c r="Q10">
        <v>673</v>
      </c>
      <c r="S10" s="1">
        <v>9</v>
      </c>
      <c r="T10" s="1">
        <v>23</v>
      </c>
      <c r="U10">
        <v>6.7</v>
      </c>
      <c r="V10">
        <v>0.8</v>
      </c>
      <c r="W10">
        <v>520</v>
      </c>
    </row>
    <row r="11" spans="1:23" x14ac:dyDescent="0.25">
      <c r="A11" s="1">
        <v>10</v>
      </c>
      <c r="B11" s="1">
        <v>1</v>
      </c>
      <c r="C11">
        <v>6.7</v>
      </c>
      <c r="D11">
        <v>0.2</v>
      </c>
      <c r="E11">
        <v>337</v>
      </c>
      <c r="G11" s="1">
        <v>10</v>
      </c>
      <c r="H11" s="1">
        <v>15</v>
      </c>
      <c r="I11">
        <v>6.7</v>
      </c>
      <c r="J11">
        <v>0.4</v>
      </c>
      <c r="K11">
        <v>716</v>
      </c>
      <c r="M11" s="1">
        <v>10</v>
      </c>
      <c r="N11" s="1">
        <v>13</v>
      </c>
      <c r="O11">
        <v>6.7</v>
      </c>
      <c r="P11">
        <v>0.6</v>
      </c>
      <c r="Q11">
        <v>695</v>
      </c>
      <c r="S11" s="1">
        <v>10</v>
      </c>
      <c r="T11" s="1">
        <v>17</v>
      </c>
      <c r="U11">
        <v>6.7</v>
      </c>
      <c r="V11">
        <v>0.8</v>
      </c>
      <c r="W11">
        <v>677</v>
      </c>
    </row>
    <row r="13" spans="1:23" x14ac:dyDescent="0.25">
      <c r="A13" t="s">
        <v>5</v>
      </c>
      <c r="B13">
        <f>SUM(B2:B11)/10</f>
        <v>9.8000000000000007</v>
      </c>
      <c r="D13">
        <v>0.2</v>
      </c>
      <c r="E13">
        <f>SUM(E2:E11)/10</f>
        <v>705.1</v>
      </c>
      <c r="G13" t="s">
        <v>5</v>
      </c>
      <c r="H13">
        <f>SUM(H2:H11)/10</f>
        <v>9.1</v>
      </c>
      <c r="J13">
        <v>0.4</v>
      </c>
      <c r="K13">
        <f>SUM(K2:K11)/10</f>
        <v>691.5</v>
      </c>
      <c r="M13" t="s">
        <v>5</v>
      </c>
      <c r="N13">
        <f>SUM(N2:N11)/10</f>
        <v>10.199999999999999</v>
      </c>
      <c r="P13">
        <v>0.6</v>
      </c>
      <c r="Q13">
        <f>SUM(Q2:Q11)/10</f>
        <v>704.4</v>
      </c>
      <c r="S13" t="s">
        <v>5</v>
      </c>
      <c r="T13">
        <f>SUM(T2:T11)/10</f>
        <v>15.2</v>
      </c>
      <c r="V13">
        <v>0.8</v>
      </c>
      <c r="W13">
        <f>SUM(W2:W11)/10</f>
        <v>680.2</v>
      </c>
    </row>
    <row r="16" spans="1:23" x14ac:dyDescent="0.25">
      <c r="C16" t="s">
        <v>6</v>
      </c>
    </row>
    <row r="17" spans="3:4" x14ac:dyDescent="0.25">
      <c r="C17">
        <v>0.2</v>
      </c>
      <c r="D17">
        <v>9.8000000000000007</v>
      </c>
    </row>
    <row r="18" spans="3:4" x14ac:dyDescent="0.25">
      <c r="C18">
        <v>0.4</v>
      </c>
      <c r="D18">
        <v>9.1</v>
      </c>
    </row>
    <row r="19" spans="3:4" x14ac:dyDescent="0.25">
      <c r="C19">
        <v>0.6</v>
      </c>
      <c r="D19">
        <v>10.199999999999999</v>
      </c>
    </row>
    <row r="20" spans="3:4" x14ac:dyDescent="0.25">
      <c r="C20">
        <v>0.8</v>
      </c>
      <c r="D20">
        <v>15.2</v>
      </c>
    </row>
    <row r="22" spans="3:4" x14ac:dyDescent="0.25">
      <c r="C22" t="s">
        <v>8</v>
      </c>
      <c r="D22">
        <f>SUM(D17:D20)/4</f>
        <v>11.074999999999999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8524-6708-45D5-B252-F9BA9E64C5F1}">
  <dimension ref="A1:W22"/>
  <sheetViews>
    <sheetView workbookViewId="0">
      <selection activeCell="A13" sqref="A1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4</v>
      </c>
      <c r="C2">
        <v>6.7</v>
      </c>
      <c r="D2">
        <v>0.8</v>
      </c>
      <c r="E2">
        <v>459</v>
      </c>
      <c r="G2" s="1">
        <v>1</v>
      </c>
      <c r="H2" s="1">
        <v>9</v>
      </c>
      <c r="I2">
        <v>7.1</v>
      </c>
      <c r="J2">
        <v>0.4</v>
      </c>
      <c r="K2">
        <v>1138</v>
      </c>
      <c r="M2" s="1">
        <v>1</v>
      </c>
      <c r="N2" s="1">
        <v>5</v>
      </c>
      <c r="O2">
        <v>7.1</v>
      </c>
      <c r="P2">
        <v>0.6</v>
      </c>
      <c r="Q2">
        <v>142</v>
      </c>
      <c r="S2" s="1">
        <v>1</v>
      </c>
      <c r="T2" s="1">
        <v>17</v>
      </c>
      <c r="U2">
        <v>7.1</v>
      </c>
      <c r="V2">
        <v>0.8</v>
      </c>
      <c r="W2">
        <v>861</v>
      </c>
    </row>
    <row r="3" spans="1:23" x14ac:dyDescent="0.25">
      <c r="A3" s="1">
        <v>2</v>
      </c>
      <c r="B3" s="1">
        <v>22</v>
      </c>
      <c r="C3">
        <v>6.7</v>
      </c>
      <c r="D3">
        <v>0.8</v>
      </c>
      <c r="E3">
        <v>1121</v>
      </c>
      <c r="G3" s="1">
        <v>2</v>
      </c>
      <c r="H3" s="1">
        <v>17</v>
      </c>
      <c r="I3">
        <v>7.1</v>
      </c>
      <c r="J3">
        <v>0.4</v>
      </c>
      <c r="K3">
        <v>1051</v>
      </c>
      <c r="M3" s="1">
        <v>2</v>
      </c>
      <c r="N3" s="1">
        <v>17</v>
      </c>
      <c r="O3">
        <v>7.1</v>
      </c>
      <c r="P3">
        <v>0.6</v>
      </c>
      <c r="Q3">
        <v>1072</v>
      </c>
      <c r="S3" s="1">
        <v>2</v>
      </c>
      <c r="T3" s="1">
        <v>5</v>
      </c>
      <c r="U3">
        <v>7.1</v>
      </c>
      <c r="V3">
        <v>0.8</v>
      </c>
      <c r="W3">
        <v>189</v>
      </c>
    </row>
    <row r="4" spans="1:23" x14ac:dyDescent="0.25">
      <c r="A4" s="1">
        <v>3</v>
      </c>
      <c r="B4" s="1">
        <v>8</v>
      </c>
      <c r="C4">
        <v>6.7</v>
      </c>
      <c r="D4">
        <v>0.8</v>
      </c>
      <c r="E4">
        <v>932</v>
      </c>
      <c r="G4" s="1">
        <v>3</v>
      </c>
      <c r="H4" s="1">
        <v>16</v>
      </c>
      <c r="I4">
        <v>7.1</v>
      </c>
      <c r="J4">
        <v>0.4</v>
      </c>
      <c r="K4">
        <v>1147</v>
      </c>
      <c r="M4" s="1">
        <v>3</v>
      </c>
      <c r="N4" s="1">
        <v>17</v>
      </c>
      <c r="O4">
        <v>7.1</v>
      </c>
      <c r="P4">
        <v>0.6</v>
      </c>
      <c r="Q4">
        <v>947</v>
      </c>
      <c r="S4" s="1">
        <v>3</v>
      </c>
      <c r="T4" s="1">
        <v>3</v>
      </c>
      <c r="U4">
        <v>7.1</v>
      </c>
      <c r="V4">
        <v>0.8</v>
      </c>
      <c r="W4">
        <v>416</v>
      </c>
    </row>
    <row r="5" spans="1:23" x14ac:dyDescent="0.25">
      <c r="A5" s="1">
        <v>4</v>
      </c>
      <c r="B5" s="1">
        <v>10</v>
      </c>
      <c r="C5">
        <v>6.7</v>
      </c>
      <c r="D5">
        <v>0.8</v>
      </c>
      <c r="E5">
        <v>809</v>
      </c>
      <c r="G5" s="1">
        <v>4</v>
      </c>
      <c r="H5" s="1">
        <v>21</v>
      </c>
      <c r="I5">
        <v>7.1</v>
      </c>
      <c r="J5">
        <v>0.4</v>
      </c>
      <c r="K5">
        <v>1065</v>
      </c>
      <c r="M5" s="1">
        <v>4</v>
      </c>
      <c r="N5" s="1">
        <v>12</v>
      </c>
      <c r="O5">
        <v>7.1</v>
      </c>
      <c r="P5">
        <v>0.6</v>
      </c>
      <c r="Q5">
        <v>594</v>
      </c>
      <c r="S5" s="1">
        <v>4</v>
      </c>
      <c r="T5" s="1">
        <v>13</v>
      </c>
      <c r="U5">
        <v>7.1</v>
      </c>
      <c r="V5">
        <v>0.8</v>
      </c>
      <c r="W5">
        <v>808</v>
      </c>
    </row>
    <row r="6" spans="1:23" x14ac:dyDescent="0.25">
      <c r="A6" s="1">
        <v>5</v>
      </c>
      <c r="B6" s="1">
        <v>18</v>
      </c>
      <c r="C6">
        <v>6.7</v>
      </c>
      <c r="D6">
        <v>0.8</v>
      </c>
      <c r="E6">
        <v>1090</v>
      </c>
      <c r="G6" s="1">
        <v>5</v>
      </c>
      <c r="H6" s="1">
        <v>3</v>
      </c>
      <c r="I6">
        <v>7.1</v>
      </c>
      <c r="J6">
        <v>0.4</v>
      </c>
      <c r="K6">
        <v>763</v>
      </c>
      <c r="M6" s="1">
        <v>5</v>
      </c>
      <c r="N6" s="1">
        <v>13</v>
      </c>
      <c r="O6">
        <v>7.1</v>
      </c>
      <c r="P6">
        <v>0.6</v>
      </c>
      <c r="Q6">
        <v>884</v>
      </c>
      <c r="S6" s="1">
        <v>5</v>
      </c>
      <c r="T6" s="1">
        <v>9</v>
      </c>
      <c r="U6">
        <v>7.1</v>
      </c>
      <c r="V6">
        <v>0.8</v>
      </c>
      <c r="W6">
        <v>894</v>
      </c>
    </row>
    <row r="7" spans="1:23" x14ac:dyDescent="0.25">
      <c r="A7" s="1">
        <v>6</v>
      </c>
      <c r="B7" s="1">
        <v>24</v>
      </c>
      <c r="C7">
        <v>6.7</v>
      </c>
      <c r="D7">
        <v>0.8</v>
      </c>
      <c r="E7">
        <v>458</v>
      </c>
      <c r="G7" s="1">
        <v>6</v>
      </c>
      <c r="H7" s="1">
        <v>23</v>
      </c>
      <c r="I7">
        <v>7.1</v>
      </c>
      <c r="J7">
        <v>0.4</v>
      </c>
      <c r="K7">
        <v>958</v>
      </c>
      <c r="M7" s="1">
        <v>6</v>
      </c>
      <c r="N7" s="1">
        <v>3</v>
      </c>
      <c r="O7">
        <v>7.1</v>
      </c>
      <c r="P7">
        <v>0.6</v>
      </c>
      <c r="Q7">
        <v>752</v>
      </c>
      <c r="S7" s="1">
        <v>6</v>
      </c>
      <c r="T7" s="1">
        <v>10</v>
      </c>
      <c r="U7">
        <v>7.1</v>
      </c>
      <c r="V7">
        <v>0.8</v>
      </c>
      <c r="W7">
        <v>880</v>
      </c>
    </row>
    <row r="8" spans="1:23" x14ac:dyDescent="0.25">
      <c r="A8" s="1">
        <v>7</v>
      </c>
      <c r="B8" s="1">
        <v>9</v>
      </c>
      <c r="C8">
        <v>6.7</v>
      </c>
      <c r="D8">
        <v>0.8</v>
      </c>
      <c r="E8">
        <v>429</v>
      </c>
      <c r="G8" s="1">
        <v>7</v>
      </c>
      <c r="H8" s="1">
        <v>3</v>
      </c>
      <c r="I8">
        <v>7.1</v>
      </c>
      <c r="J8">
        <v>0.4</v>
      </c>
      <c r="K8">
        <v>631</v>
      </c>
      <c r="M8" s="1">
        <v>7</v>
      </c>
      <c r="N8" s="1">
        <v>4</v>
      </c>
      <c r="O8">
        <v>7.1</v>
      </c>
      <c r="P8">
        <v>0.6</v>
      </c>
      <c r="Q8">
        <v>718</v>
      </c>
      <c r="S8" s="1">
        <v>7</v>
      </c>
      <c r="T8" s="1">
        <v>18</v>
      </c>
      <c r="U8">
        <v>7.1</v>
      </c>
      <c r="V8">
        <v>0.8</v>
      </c>
      <c r="W8">
        <v>481</v>
      </c>
    </row>
    <row r="9" spans="1:23" x14ac:dyDescent="0.25">
      <c r="A9" s="1">
        <v>8</v>
      </c>
      <c r="B9" s="1">
        <v>17</v>
      </c>
      <c r="C9">
        <v>6.7</v>
      </c>
      <c r="D9">
        <v>0.8</v>
      </c>
      <c r="E9">
        <v>307</v>
      </c>
      <c r="G9" s="1">
        <v>8</v>
      </c>
      <c r="H9" s="1">
        <v>18</v>
      </c>
      <c r="I9">
        <v>7.1</v>
      </c>
      <c r="J9">
        <v>0.4</v>
      </c>
      <c r="K9">
        <v>1007</v>
      </c>
      <c r="M9" s="1">
        <v>8</v>
      </c>
      <c r="N9" s="1">
        <v>22</v>
      </c>
      <c r="O9">
        <v>7.1</v>
      </c>
      <c r="P9">
        <v>0.6</v>
      </c>
      <c r="Q9">
        <v>894</v>
      </c>
      <c r="S9" s="1">
        <v>8</v>
      </c>
      <c r="T9" s="1">
        <v>14</v>
      </c>
      <c r="U9">
        <v>7.1</v>
      </c>
      <c r="V9">
        <v>0.8</v>
      </c>
      <c r="W9">
        <v>768</v>
      </c>
    </row>
    <row r="10" spans="1:23" x14ac:dyDescent="0.25">
      <c r="A10" s="1">
        <v>9</v>
      </c>
      <c r="B10" s="1">
        <v>23</v>
      </c>
      <c r="C10">
        <v>6.7</v>
      </c>
      <c r="D10">
        <v>0.8</v>
      </c>
      <c r="E10">
        <v>520</v>
      </c>
      <c r="G10" s="1">
        <v>9</v>
      </c>
      <c r="H10" s="1">
        <v>10</v>
      </c>
      <c r="I10">
        <v>7.1</v>
      </c>
      <c r="J10">
        <v>0.4</v>
      </c>
      <c r="K10">
        <v>943</v>
      </c>
      <c r="M10" s="1">
        <v>9</v>
      </c>
      <c r="N10" s="1">
        <v>21</v>
      </c>
      <c r="O10">
        <v>7.1</v>
      </c>
      <c r="P10">
        <v>0.6</v>
      </c>
      <c r="Q10">
        <v>1147</v>
      </c>
      <c r="S10" s="1">
        <v>9</v>
      </c>
      <c r="T10" s="1">
        <v>2</v>
      </c>
      <c r="U10">
        <v>7.1</v>
      </c>
      <c r="V10">
        <v>0.8</v>
      </c>
      <c r="W10">
        <v>830</v>
      </c>
    </row>
    <row r="11" spans="1:23" x14ac:dyDescent="0.25">
      <c r="A11" s="1">
        <v>10</v>
      </c>
      <c r="B11" s="1">
        <v>17</v>
      </c>
      <c r="C11">
        <v>6.7</v>
      </c>
      <c r="D11">
        <v>0.8</v>
      </c>
      <c r="E11">
        <v>677</v>
      </c>
      <c r="G11" s="1">
        <v>10</v>
      </c>
      <c r="H11" s="1">
        <v>6</v>
      </c>
      <c r="I11">
        <v>7.1</v>
      </c>
      <c r="J11">
        <v>0.4</v>
      </c>
      <c r="K11">
        <v>843</v>
      </c>
      <c r="M11" s="1">
        <v>10</v>
      </c>
      <c r="N11" s="1">
        <v>6</v>
      </c>
      <c r="O11">
        <v>7.1</v>
      </c>
      <c r="P11">
        <v>0.6</v>
      </c>
      <c r="Q11">
        <v>253</v>
      </c>
      <c r="S11" s="1">
        <v>10</v>
      </c>
      <c r="T11" s="1">
        <v>10</v>
      </c>
      <c r="U11">
        <v>7.1</v>
      </c>
      <c r="V11">
        <v>0.8</v>
      </c>
      <c r="W11">
        <v>868</v>
      </c>
    </row>
    <row r="13" spans="1:23" x14ac:dyDescent="0.25">
      <c r="A13" t="s">
        <v>5</v>
      </c>
      <c r="B13">
        <f>SUM(B2:B11)/10</f>
        <v>15.2</v>
      </c>
      <c r="D13">
        <v>0.2</v>
      </c>
      <c r="E13">
        <f>SUM(E2:E11)/10</f>
        <v>680.2</v>
      </c>
      <c r="G13" t="s">
        <v>5</v>
      </c>
      <c r="H13">
        <f>SUM(H2:H11)/10</f>
        <v>12.6</v>
      </c>
      <c r="J13">
        <v>0.4</v>
      </c>
      <c r="K13">
        <f>SUM(K2:K11)/10</f>
        <v>954.6</v>
      </c>
      <c r="M13" t="s">
        <v>5</v>
      </c>
      <c r="N13">
        <f>SUM(N2:N11)/10</f>
        <v>12</v>
      </c>
      <c r="P13">
        <v>0.6</v>
      </c>
      <c r="Q13">
        <f>SUM(Q2:Q11)/10</f>
        <v>740.3</v>
      </c>
      <c r="S13" t="s">
        <v>5</v>
      </c>
      <c r="T13">
        <f>SUM(T2:T11)/10</f>
        <v>10.1</v>
      </c>
      <c r="V13">
        <v>0.8</v>
      </c>
      <c r="W13">
        <f>SUM(W2:W11)/10</f>
        <v>699.5</v>
      </c>
    </row>
    <row r="16" spans="1:23" x14ac:dyDescent="0.25">
      <c r="C16" t="s">
        <v>6</v>
      </c>
    </row>
    <row r="17" spans="3:4" x14ac:dyDescent="0.25">
      <c r="C17">
        <v>0.2</v>
      </c>
      <c r="D17">
        <v>15.2</v>
      </c>
    </row>
    <row r="18" spans="3:4" x14ac:dyDescent="0.25">
      <c r="C18">
        <v>0.4</v>
      </c>
      <c r="D18">
        <v>12.6</v>
      </c>
    </row>
    <row r="19" spans="3:4" x14ac:dyDescent="0.25">
      <c r="C19">
        <v>0.6</v>
      </c>
      <c r="D19">
        <v>12</v>
      </c>
    </row>
    <row r="20" spans="3:4" x14ac:dyDescent="0.25">
      <c r="C20">
        <v>0.8</v>
      </c>
      <c r="D20">
        <v>10.1</v>
      </c>
    </row>
    <row r="22" spans="3:4" x14ac:dyDescent="0.25">
      <c r="C22" t="s">
        <v>8</v>
      </c>
      <c r="D22">
        <f>SUM(D17:D20)/4</f>
        <v>12.475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B806-20FE-4C40-B7A9-02C08634DB3E}">
  <dimension ref="A1:W22"/>
  <sheetViews>
    <sheetView workbookViewId="0">
      <selection activeCell="A13" sqref="A1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22</v>
      </c>
      <c r="C2">
        <v>7.5</v>
      </c>
      <c r="D2">
        <v>0.2</v>
      </c>
      <c r="E2">
        <v>74</v>
      </c>
      <c r="G2" s="1">
        <v>1</v>
      </c>
      <c r="H2" s="1">
        <v>24</v>
      </c>
      <c r="I2">
        <v>7.5</v>
      </c>
      <c r="J2">
        <v>0.4</v>
      </c>
      <c r="K2">
        <v>738</v>
      </c>
      <c r="M2" s="1">
        <v>1</v>
      </c>
      <c r="N2" s="1">
        <v>10</v>
      </c>
      <c r="O2">
        <v>7.5</v>
      </c>
      <c r="P2">
        <v>0.6</v>
      </c>
      <c r="Q2">
        <v>926</v>
      </c>
      <c r="S2" s="1">
        <v>1</v>
      </c>
      <c r="T2" s="1">
        <v>3</v>
      </c>
      <c r="U2">
        <v>7.5</v>
      </c>
      <c r="V2">
        <v>0.8</v>
      </c>
      <c r="W2">
        <v>902</v>
      </c>
    </row>
    <row r="3" spans="1:23" x14ac:dyDescent="0.25">
      <c r="A3" s="1">
        <v>2</v>
      </c>
      <c r="B3" s="1">
        <v>5</v>
      </c>
      <c r="C3">
        <v>7.5</v>
      </c>
      <c r="D3">
        <v>0.2</v>
      </c>
      <c r="E3">
        <v>740</v>
      </c>
      <c r="G3" s="1">
        <v>2</v>
      </c>
      <c r="H3" s="1">
        <v>11</v>
      </c>
      <c r="I3">
        <v>7.5</v>
      </c>
      <c r="J3">
        <v>0.4</v>
      </c>
      <c r="K3">
        <v>716</v>
      </c>
      <c r="M3" s="1">
        <v>2</v>
      </c>
      <c r="N3" s="1">
        <v>10</v>
      </c>
      <c r="O3">
        <v>7.5</v>
      </c>
      <c r="P3">
        <v>0.6</v>
      </c>
      <c r="Q3">
        <v>1122</v>
      </c>
      <c r="S3" s="1">
        <v>2</v>
      </c>
      <c r="T3" s="1">
        <v>4</v>
      </c>
      <c r="U3">
        <v>7.5</v>
      </c>
      <c r="V3">
        <v>0.8</v>
      </c>
      <c r="W3">
        <v>483</v>
      </c>
    </row>
    <row r="4" spans="1:23" x14ac:dyDescent="0.25">
      <c r="A4" s="1">
        <v>3</v>
      </c>
      <c r="B4" s="1">
        <v>3</v>
      </c>
      <c r="C4">
        <v>7.5</v>
      </c>
      <c r="D4">
        <v>0.2</v>
      </c>
      <c r="E4">
        <v>868</v>
      </c>
      <c r="G4" s="1">
        <v>3</v>
      </c>
      <c r="H4" s="1">
        <v>8</v>
      </c>
      <c r="I4">
        <v>7.5</v>
      </c>
      <c r="J4">
        <v>0.4</v>
      </c>
      <c r="K4">
        <v>926</v>
      </c>
      <c r="M4" s="1">
        <v>3</v>
      </c>
      <c r="N4" s="1">
        <v>12</v>
      </c>
      <c r="O4">
        <v>7.5</v>
      </c>
      <c r="P4">
        <v>0.6</v>
      </c>
      <c r="Q4">
        <v>727</v>
      </c>
      <c r="S4" s="1">
        <v>3</v>
      </c>
      <c r="T4" s="1">
        <v>23</v>
      </c>
      <c r="U4">
        <v>7.5</v>
      </c>
      <c r="V4">
        <v>0.8</v>
      </c>
      <c r="W4">
        <v>652</v>
      </c>
    </row>
    <row r="5" spans="1:23" x14ac:dyDescent="0.25">
      <c r="A5" s="1">
        <v>4</v>
      </c>
      <c r="B5" s="1">
        <v>4</v>
      </c>
      <c r="C5">
        <v>7.5</v>
      </c>
      <c r="D5">
        <v>0.2</v>
      </c>
      <c r="E5">
        <v>973</v>
      </c>
      <c r="G5" s="1">
        <v>4</v>
      </c>
      <c r="H5" s="1">
        <v>14</v>
      </c>
      <c r="I5">
        <v>7.5</v>
      </c>
      <c r="J5">
        <v>0.4</v>
      </c>
      <c r="K5">
        <v>599</v>
      </c>
      <c r="M5" s="1">
        <v>4</v>
      </c>
      <c r="N5" s="1">
        <v>1</v>
      </c>
      <c r="O5">
        <v>7.5</v>
      </c>
      <c r="P5">
        <v>0.6</v>
      </c>
      <c r="Q5">
        <v>777</v>
      </c>
      <c r="S5" s="1">
        <v>4</v>
      </c>
      <c r="T5" s="1">
        <v>23</v>
      </c>
      <c r="U5">
        <v>7.5</v>
      </c>
      <c r="V5">
        <v>0.8</v>
      </c>
      <c r="W5">
        <v>969</v>
      </c>
    </row>
    <row r="6" spans="1:23" x14ac:dyDescent="0.25">
      <c r="A6" s="1">
        <v>5</v>
      </c>
      <c r="B6" s="1">
        <v>20</v>
      </c>
      <c r="C6">
        <v>7.5</v>
      </c>
      <c r="D6">
        <v>0.2</v>
      </c>
      <c r="E6">
        <v>1029</v>
      </c>
      <c r="G6" s="1">
        <v>5</v>
      </c>
      <c r="H6" s="1">
        <v>2</v>
      </c>
      <c r="I6">
        <v>7.5</v>
      </c>
      <c r="J6">
        <v>0.4</v>
      </c>
      <c r="K6">
        <v>703</v>
      </c>
      <c r="M6" s="1">
        <v>5</v>
      </c>
      <c r="N6" s="1">
        <v>15</v>
      </c>
      <c r="O6">
        <v>7.5</v>
      </c>
      <c r="P6">
        <v>0.6</v>
      </c>
      <c r="Q6">
        <v>960</v>
      </c>
      <c r="S6" s="1">
        <v>5</v>
      </c>
      <c r="T6" s="1">
        <v>14</v>
      </c>
      <c r="U6">
        <v>7.5</v>
      </c>
      <c r="V6">
        <v>0.8</v>
      </c>
      <c r="W6">
        <v>958</v>
      </c>
    </row>
    <row r="7" spans="1:23" x14ac:dyDescent="0.25">
      <c r="A7" s="1">
        <v>6</v>
      </c>
      <c r="B7" s="1">
        <v>25</v>
      </c>
      <c r="C7">
        <v>7.5</v>
      </c>
      <c r="D7">
        <v>0.2</v>
      </c>
      <c r="E7">
        <v>54</v>
      </c>
      <c r="G7" s="1">
        <v>6</v>
      </c>
      <c r="H7" s="1">
        <v>18</v>
      </c>
      <c r="I7">
        <v>7.5</v>
      </c>
      <c r="J7">
        <v>0.4</v>
      </c>
      <c r="K7">
        <v>1166</v>
      </c>
      <c r="M7" s="1">
        <v>6</v>
      </c>
      <c r="N7" s="1">
        <v>8</v>
      </c>
      <c r="O7">
        <v>7.5</v>
      </c>
      <c r="P7">
        <v>0.6</v>
      </c>
      <c r="Q7">
        <v>886</v>
      </c>
      <c r="S7" s="1">
        <v>6</v>
      </c>
      <c r="T7" s="1">
        <v>22</v>
      </c>
      <c r="U7">
        <v>7.5</v>
      </c>
      <c r="V7">
        <v>0.8</v>
      </c>
      <c r="W7">
        <v>591</v>
      </c>
    </row>
    <row r="8" spans="1:23" x14ac:dyDescent="0.25">
      <c r="A8" s="1">
        <v>7</v>
      </c>
      <c r="B8" s="1">
        <v>7</v>
      </c>
      <c r="C8">
        <v>7.5</v>
      </c>
      <c r="D8">
        <v>0.2</v>
      </c>
      <c r="E8">
        <v>703</v>
      </c>
      <c r="G8" s="1">
        <v>7</v>
      </c>
      <c r="H8" s="1">
        <v>1</v>
      </c>
      <c r="I8">
        <v>7.5</v>
      </c>
      <c r="J8">
        <v>0.4</v>
      </c>
      <c r="K8">
        <v>629</v>
      </c>
      <c r="M8" s="1">
        <v>7</v>
      </c>
      <c r="N8" s="1">
        <v>6</v>
      </c>
      <c r="O8">
        <v>7.5</v>
      </c>
      <c r="P8">
        <v>0.6</v>
      </c>
      <c r="Q8">
        <v>871</v>
      </c>
      <c r="S8" s="1">
        <v>7</v>
      </c>
      <c r="T8" s="1">
        <v>14</v>
      </c>
      <c r="U8">
        <v>7.5</v>
      </c>
      <c r="V8">
        <v>0.8</v>
      </c>
      <c r="W8">
        <v>1025</v>
      </c>
    </row>
    <row r="9" spans="1:23" x14ac:dyDescent="0.25">
      <c r="A9" s="1">
        <v>8</v>
      </c>
      <c r="B9" s="1">
        <v>22</v>
      </c>
      <c r="C9">
        <v>7.5</v>
      </c>
      <c r="D9">
        <v>0.2</v>
      </c>
      <c r="E9">
        <v>1213</v>
      </c>
      <c r="G9" s="1">
        <v>8</v>
      </c>
      <c r="H9" s="1">
        <v>2</v>
      </c>
      <c r="I9">
        <v>7.5</v>
      </c>
      <c r="J9">
        <v>0.4</v>
      </c>
      <c r="K9">
        <v>600</v>
      </c>
      <c r="M9" s="1">
        <v>8</v>
      </c>
      <c r="N9" s="1">
        <v>4</v>
      </c>
      <c r="O9">
        <v>7.5</v>
      </c>
      <c r="P9">
        <v>0.6</v>
      </c>
      <c r="Q9">
        <v>612</v>
      </c>
      <c r="S9" s="1">
        <v>8</v>
      </c>
      <c r="T9" s="1">
        <v>13</v>
      </c>
      <c r="U9">
        <v>7.5</v>
      </c>
      <c r="V9">
        <v>0.8</v>
      </c>
      <c r="W9">
        <v>776</v>
      </c>
    </row>
    <row r="10" spans="1:23" x14ac:dyDescent="0.25">
      <c r="A10" s="1">
        <v>9</v>
      </c>
      <c r="B10" s="1">
        <v>11</v>
      </c>
      <c r="C10">
        <v>7.5</v>
      </c>
      <c r="D10">
        <v>0.2</v>
      </c>
      <c r="E10">
        <v>367</v>
      </c>
      <c r="G10" s="1">
        <v>9</v>
      </c>
      <c r="H10" s="1">
        <v>5</v>
      </c>
      <c r="I10">
        <v>7.5</v>
      </c>
      <c r="J10">
        <v>0.4</v>
      </c>
      <c r="K10">
        <v>839</v>
      </c>
      <c r="M10" s="1">
        <v>9</v>
      </c>
      <c r="N10" s="1">
        <v>1</v>
      </c>
      <c r="O10">
        <v>7.5</v>
      </c>
      <c r="P10">
        <v>0.6</v>
      </c>
      <c r="Q10">
        <v>600</v>
      </c>
      <c r="S10" s="1">
        <v>9</v>
      </c>
      <c r="T10" s="1">
        <v>13</v>
      </c>
      <c r="U10">
        <v>7.5</v>
      </c>
      <c r="V10">
        <v>0.8</v>
      </c>
      <c r="W10">
        <v>430</v>
      </c>
    </row>
    <row r="11" spans="1:23" x14ac:dyDescent="0.25">
      <c r="A11" s="1">
        <v>10</v>
      </c>
      <c r="B11" s="1">
        <v>1</v>
      </c>
      <c r="C11">
        <v>7.5</v>
      </c>
      <c r="D11">
        <v>0.2</v>
      </c>
      <c r="E11">
        <v>481</v>
      </c>
      <c r="G11" s="1">
        <v>10</v>
      </c>
      <c r="H11" s="1">
        <v>6</v>
      </c>
      <c r="I11">
        <v>7.5</v>
      </c>
      <c r="J11">
        <v>0.4</v>
      </c>
      <c r="K11">
        <v>709</v>
      </c>
      <c r="M11" s="1">
        <v>10</v>
      </c>
      <c r="N11" s="1">
        <v>11</v>
      </c>
      <c r="O11">
        <v>7.5</v>
      </c>
      <c r="P11">
        <v>0.6</v>
      </c>
      <c r="Q11">
        <v>644</v>
      </c>
      <c r="S11" s="1">
        <v>10</v>
      </c>
      <c r="T11" s="1">
        <v>13</v>
      </c>
      <c r="U11">
        <v>7.5</v>
      </c>
      <c r="V11">
        <v>0.8</v>
      </c>
      <c r="W11">
        <v>956</v>
      </c>
    </row>
    <row r="13" spans="1:23" x14ac:dyDescent="0.25">
      <c r="A13" t="s">
        <v>5</v>
      </c>
      <c r="B13">
        <f>SUM(B2:B11)/10</f>
        <v>12</v>
      </c>
      <c r="D13">
        <v>0.2</v>
      </c>
      <c r="E13">
        <f>SUM(E2:E11)/10</f>
        <v>650.20000000000005</v>
      </c>
      <c r="G13" t="s">
        <v>5</v>
      </c>
      <c r="H13">
        <f>SUM(H2:H11)/10</f>
        <v>9.1</v>
      </c>
      <c r="J13">
        <v>0.4</v>
      </c>
      <c r="K13">
        <f>SUM(K2:K11)/10</f>
        <v>762.5</v>
      </c>
      <c r="M13" t="s">
        <v>5</v>
      </c>
      <c r="N13">
        <f>SUM(N2:N11)/10</f>
        <v>7.8</v>
      </c>
      <c r="P13">
        <v>0.6</v>
      </c>
      <c r="Q13">
        <f>SUM(Q2:Q11)/10</f>
        <v>812.5</v>
      </c>
      <c r="S13" t="s">
        <v>5</v>
      </c>
      <c r="T13">
        <f>SUM(T2:T11)/10</f>
        <v>14.2</v>
      </c>
      <c r="V13">
        <v>0.8</v>
      </c>
      <c r="W13">
        <f>SUM(W2:W11)/10</f>
        <v>774.2</v>
      </c>
    </row>
    <row r="16" spans="1:23" x14ac:dyDescent="0.25">
      <c r="C16" t="s">
        <v>6</v>
      </c>
    </row>
    <row r="17" spans="3:4" x14ac:dyDescent="0.25">
      <c r="C17">
        <v>0.2</v>
      </c>
      <c r="D17">
        <v>12</v>
      </c>
    </row>
    <row r="18" spans="3:4" x14ac:dyDescent="0.25">
      <c r="C18">
        <v>0.4</v>
      </c>
      <c r="D18">
        <v>9.1</v>
      </c>
    </row>
    <row r="19" spans="3:4" x14ac:dyDescent="0.25">
      <c r="C19">
        <v>0.6</v>
      </c>
      <c r="D19">
        <v>7.8</v>
      </c>
    </row>
    <row r="20" spans="3:4" x14ac:dyDescent="0.25">
      <c r="C20">
        <v>0.8</v>
      </c>
      <c r="D20">
        <v>14.2</v>
      </c>
    </row>
    <row r="22" spans="3:4" x14ac:dyDescent="0.25">
      <c r="C22" t="s">
        <v>8</v>
      </c>
      <c r="D22">
        <f>SUM(D17:D20)/4</f>
        <v>10.775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D573-9D4A-4723-8D4B-C49D1478A9C1}">
  <dimension ref="A1:W22"/>
  <sheetViews>
    <sheetView workbookViewId="0">
      <selection activeCell="A13" sqref="A13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12</v>
      </c>
      <c r="C2">
        <v>7.9</v>
      </c>
      <c r="D2">
        <v>0.2</v>
      </c>
      <c r="E2">
        <v>1010</v>
      </c>
      <c r="G2" s="1">
        <v>1</v>
      </c>
      <c r="H2" s="1">
        <v>21</v>
      </c>
      <c r="I2">
        <v>7.9</v>
      </c>
      <c r="J2">
        <v>0.4</v>
      </c>
      <c r="K2">
        <v>1256</v>
      </c>
      <c r="M2" s="1">
        <v>1</v>
      </c>
      <c r="N2" s="1">
        <v>15</v>
      </c>
      <c r="O2">
        <v>7.9</v>
      </c>
      <c r="P2">
        <v>0.6</v>
      </c>
      <c r="Q2">
        <v>639</v>
      </c>
      <c r="S2" s="1">
        <v>1</v>
      </c>
      <c r="T2" s="1">
        <v>9</v>
      </c>
      <c r="U2">
        <v>7.9</v>
      </c>
      <c r="V2">
        <v>0.8</v>
      </c>
      <c r="W2">
        <v>659</v>
      </c>
    </row>
    <row r="3" spans="1:23" x14ac:dyDescent="0.25">
      <c r="A3" s="1">
        <v>2</v>
      </c>
      <c r="B3" s="1">
        <v>12</v>
      </c>
      <c r="C3">
        <v>7.9</v>
      </c>
      <c r="D3">
        <v>0.2</v>
      </c>
      <c r="E3">
        <v>881</v>
      </c>
      <c r="G3" s="1">
        <v>2</v>
      </c>
      <c r="H3" s="1">
        <v>15</v>
      </c>
      <c r="I3">
        <v>7.9</v>
      </c>
      <c r="J3">
        <v>0.4</v>
      </c>
      <c r="K3">
        <v>862</v>
      </c>
      <c r="M3" s="1">
        <v>2</v>
      </c>
      <c r="N3" s="1">
        <v>20</v>
      </c>
      <c r="O3">
        <v>7.9</v>
      </c>
      <c r="P3">
        <v>0.6</v>
      </c>
      <c r="Q3">
        <v>857</v>
      </c>
      <c r="S3" s="1">
        <v>2</v>
      </c>
      <c r="T3" s="1">
        <v>12</v>
      </c>
      <c r="U3">
        <v>7.9</v>
      </c>
      <c r="V3">
        <v>0.8</v>
      </c>
      <c r="W3">
        <v>1035</v>
      </c>
    </row>
    <row r="4" spans="1:23" x14ac:dyDescent="0.25">
      <c r="A4" s="1">
        <v>3</v>
      </c>
      <c r="B4" s="1">
        <v>20</v>
      </c>
      <c r="C4">
        <v>7.9</v>
      </c>
      <c r="D4">
        <v>0.2</v>
      </c>
      <c r="E4">
        <v>960</v>
      </c>
      <c r="G4" s="1">
        <v>3</v>
      </c>
      <c r="H4" s="1">
        <v>3</v>
      </c>
      <c r="I4">
        <v>7.9</v>
      </c>
      <c r="J4">
        <v>0.4</v>
      </c>
      <c r="K4">
        <v>751</v>
      </c>
      <c r="M4" s="1">
        <v>3</v>
      </c>
      <c r="N4" s="1">
        <v>20</v>
      </c>
      <c r="O4">
        <v>7.9</v>
      </c>
      <c r="P4">
        <v>0.6</v>
      </c>
      <c r="Q4">
        <v>1028</v>
      </c>
      <c r="S4" s="1">
        <v>3</v>
      </c>
      <c r="T4" s="1">
        <v>13</v>
      </c>
      <c r="U4">
        <v>7.9</v>
      </c>
      <c r="V4">
        <v>0.8</v>
      </c>
      <c r="W4">
        <v>893</v>
      </c>
    </row>
    <row r="5" spans="1:23" x14ac:dyDescent="0.25">
      <c r="A5" s="1">
        <v>4</v>
      </c>
      <c r="B5" s="1">
        <v>22</v>
      </c>
      <c r="C5">
        <v>7.9</v>
      </c>
      <c r="D5">
        <v>0.2</v>
      </c>
      <c r="E5">
        <v>1126</v>
      </c>
      <c r="G5" s="1">
        <v>4</v>
      </c>
      <c r="H5" s="1">
        <v>22</v>
      </c>
      <c r="I5">
        <v>7.9</v>
      </c>
      <c r="J5">
        <v>0.4</v>
      </c>
      <c r="K5">
        <v>1076</v>
      </c>
      <c r="M5" s="1">
        <v>4</v>
      </c>
      <c r="N5" s="1">
        <v>25</v>
      </c>
      <c r="O5">
        <v>7.9</v>
      </c>
      <c r="P5">
        <v>0.6</v>
      </c>
      <c r="Q5">
        <v>21</v>
      </c>
      <c r="S5" s="1">
        <v>4</v>
      </c>
      <c r="T5" s="1">
        <v>9</v>
      </c>
      <c r="U5">
        <v>7.9</v>
      </c>
      <c r="V5">
        <v>0.8</v>
      </c>
      <c r="W5">
        <v>805</v>
      </c>
    </row>
    <row r="6" spans="1:23" x14ac:dyDescent="0.25">
      <c r="A6" s="1">
        <v>5</v>
      </c>
      <c r="B6" s="1">
        <v>15</v>
      </c>
      <c r="C6">
        <v>7.9</v>
      </c>
      <c r="D6">
        <v>0.2</v>
      </c>
      <c r="E6">
        <v>758</v>
      </c>
      <c r="G6" s="1">
        <v>5</v>
      </c>
      <c r="H6" s="1">
        <v>11</v>
      </c>
      <c r="I6">
        <v>7.9</v>
      </c>
      <c r="J6">
        <v>0.4</v>
      </c>
      <c r="K6">
        <v>1039</v>
      </c>
      <c r="M6" s="1">
        <v>5</v>
      </c>
      <c r="N6" s="1">
        <v>4</v>
      </c>
      <c r="O6">
        <v>7.9</v>
      </c>
      <c r="P6">
        <v>0.6</v>
      </c>
      <c r="Q6">
        <v>827</v>
      </c>
      <c r="S6" s="1">
        <v>5</v>
      </c>
      <c r="T6" s="1">
        <v>1</v>
      </c>
      <c r="U6">
        <v>7.9</v>
      </c>
      <c r="V6">
        <v>0.8</v>
      </c>
      <c r="W6">
        <v>347</v>
      </c>
    </row>
    <row r="7" spans="1:23" x14ac:dyDescent="0.25">
      <c r="A7" s="1">
        <v>6</v>
      </c>
      <c r="B7" s="1">
        <v>1</v>
      </c>
      <c r="C7">
        <v>7.9</v>
      </c>
      <c r="D7">
        <v>0.2</v>
      </c>
      <c r="E7">
        <v>593</v>
      </c>
      <c r="G7" s="1">
        <v>6</v>
      </c>
      <c r="H7" s="1">
        <v>21</v>
      </c>
      <c r="I7">
        <v>7.9</v>
      </c>
      <c r="J7">
        <v>0.4</v>
      </c>
      <c r="K7">
        <v>1054</v>
      </c>
      <c r="M7" s="1">
        <v>6</v>
      </c>
      <c r="N7" s="1">
        <v>3</v>
      </c>
      <c r="O7">
        <v>7.9</v>
      </c>
      <c r="P7">
        <v>0.6</v>
      </c>
      <c r="Q7">
        <v>781</v>
      </c>
      <c r="S7" s="1">
        <v>6</v>
      </c>
      <c r="T7" s="1">
        <v>1</v>
      </c>
      <c r="U7">
        <v>7.9</v>
      </c>
      <c r="V7">
        <v>0.8</v>
      </c>
      <c r="W7">
        <v>327</v>
      </c>
    </row>
    <row r="8" spans="1:23" x14ac:dyDescent="0.25">
      <c r="A8" s="1">
        <v>7</v>
      </c>
      <c r="B8" s="1">
        <v>23</v>
      </c>
      <c r="C8">
        <v>7.9</v>
      </c>
      <c r="D8">
        <v>0.2</v>
      </c>
      <c r="E8">
        <v>70</v>
      </c>
      <c r="G8" s="1">
        <v>7</v>
      </c>
      <c r="H8" s="1">
        <v>20</v>
      </c>
      <c r="I8">
        <v>7.9</v>
      </c>
      <c r="J8">
        <v>0.4</v>
      </c>
      <c r="K8">
        <v>480</v>
      </c>
      <c r="M8" s="1">
        <v>7</v>
      </c>
      <c r="N8" s="1">
        <v>2</v>
      </c>
      <c r="O8">
        <v>7.9</v>
      </c>
      <c r="P8">
        <v>0.6</v>
      </c>
      <c r="Q8">
        <v>489</v>
      </c>
      <c r="S8" s="1">
        <v>7</v>
      </c>
      <c r="T8" s="1">
        <v>11</v>
      </c>
      <c r="U8">
        <v>7.9</v>
      </c>
      <c r="V8">
        <v>0.8</v>
      </c>
      <c r="W8">
        <v>740</v>
      </c>
    </row>
    <row r="9" spans="1:23" x14ac:dyDescent="0.25">
      <c r="A9" s="1">
        <v>8</v>
      </c>
      <c r="B9" s="1">
        <v>5</v>
      </c>
      <c r="C9">
        <v>7.9</v>
      </c>
      <c r="D9">
        <v>0.2</v>
      </c>
      <c r="E9">
        <v>860</v>
      </c>
      <c r="G9" s="1">
        <v>8</v>
      </c>
      <c r="H9" s="1">
        <v>2</v>
      </c>
      <c r="I9">
        <v>7.9</v>
      </c>
      <c r="J9">
        <v>0.4</v>
      </c>
      <c r="K9">
        <v>240</v>
      </c>
      <c r="M9" s="1">
        <v>8</v>
      </c>
      <c r="N9" s="1">
        <v>6</v>
      </c>
      <c r="O9">
        <v>7.9</v>
      </c>
      <c r="P9">
        <v>0.6</v>
      </c>
      <c r="Q9">
        <v>553</v>
      </c>
      <c r="S9" s="1">
        <v>8</v>
      </c>
      <c r="T9" s="1">
        <v>14</v>
      </c>
      <c r="U9">
        <v>7.9</v>
      </c>
      <c r="V9">
        <v>0.8</v>
      </c>
      <c r="W9">
        <v>662</v>
      </c>
    </row>
    <row r="10" spans="1:23" x14ac:dyDescent="0.25">
      <c r="A10" s="1">
        <v>9</v>
      </c>
      <c r="B10" s="1">
        <v>17</v>
      </c>
      <c r="C10">
        <v>7.9</v>
      </c>
      <c r="D10">
        <v>0.2</v>
      </c>
      <c r="E10">
        <v>733</v>
      </c>
      <c r="G10" s="1">
        <v>9</v>
      </c>
      <c r="H10" s="1">
        <v>22</v>
      </c>
      <c r="I10">
        <v>7.9</v>
      </c>
      <c r="J10">
        <v>0.4</v>
      </c>
      <c r="K10">
        <v>1211</v>
      </c>
      <c r="M10" s="1">
        <v>9</v>
      </c>
      <c r="N10" s="1">
        <v>8</v>
      </c>
      <c r="O10">
        <v>7.9</v>
      </c>
      <c r="P10">
        <v>0.6</v>
      </c>
      <c r="Q10">
        <v>414</v>
      </c>
      <c r="S10" s="1">
        <v>9</v>
      </c>
      <c r="T10" s="1">
        <v>7</v>
      </c>
      <c r="U10">
        <v>7.9</v>
      </c>
      <c r="V10">
        <v>0.8</v>
      </c>
      <c r="W10">
        <v>796</v>
      </c>
    </row>
    <row r="11" spans="1:23" x14ac:dyDescent="0.25">
      <c r="A11" s="1">
        <v>10</v>
      </c>
      <c r="B11" s="1">
        <v>17</v>
      </c>
      <c r="C11">
        <v>7.9</v>
      </c>
      <c r="D11">
        <v>0.2</v>
      </c>
      <c r="E11">
        <v>1348</v>
      </c>
      <c r="G11" s="1">
        <v>10</v>
      </c>
      <c r="H11" s="1">
        <v>10</v>
      </c>
      <c r="I11">
        <v>7.9</v>
      </c>
      <c r="J11">
        <v>0.4</v>
      </c>
      <c r="K11">
        <v>1035</v>
      </c>
      <c r="M11" s="1">
        <v>10</v>
      </c>
      <c r="N11" s="1">
        <v>2</v>
      </c>
      <c r="O11">
        <v>7.9</v>
      </c>
      <c r="P11">
        <v>0.6</v>
      </c>
      <c r="Q11">
        <v>425</v>
      </c>
      <c r="S11" s="1">
        <v>10</v>
      </c>
      <c r="T11" s="1">
        <v>8</v>
      </c>
      <c r="U11">
        <v>7.9</v>
      </c>
      <c r="V11">
        <v>0.8</v>
      </c>
      <c r="W11">
        <v>726</v>
      </c>
    </row>
    <row r="13" spans="1:23" x14ac:dyDescent="0.25">
      <c r="A13" t="s">
        <v>5</v>
      </c>
      <c r="B13">
        <f>SUM(B2:B11)/10</f>
        <v>14.4</v>
      </c>
      <c r="D13">
        <v>0.2</v>
      </c>
      <c r="E13">
        <f>SUM(E2:E11)/10</f>
        <v>833.9</v>
      </c>
      <c r="G13" t="s">
        <v>5</v>
      </c>
      <c r="H13">
        <f>SUM(H2:H11)/10</f>
        <v>14.7</v>
      </c>
      <c r="J13">
        <v>0.4</v>
      </c>
      <c r="K13">
        <f>SUM(K2:K11)/10</f>
        <v>900.4</v>
      </c>
      <c r="M13" t="s">
        <v>5</v>
      </c>
      <c r="N13">
        <f>SUM(N2:N11)/10</f>
        <v>10.5</v>
      </c>
      <c r="P13">
        <v>0.6</v>
      </c>
      <c r="Q13">
        <f>SUM(Q2:Q11)/10</f>
        <v>603.4</v>
      </c>
      <c r="S13" t="s">
        <v>5</v>
      </c>
      <c r="T13">
        <f>SUM(T2:T11)/10</f>
        <v>8.5</v>
      </c>
      <c r="V13">
        <v>0.8</v>
      </c>
      <c r="W13">
        <f>SUM(W2:W11)/10</f>
        <v>699</v>
      </c>
    </row>
    <row r="16" spans="1:23" x14ac:dyDescent="0.25">
      <c r="C16" t="s">
        <v>6</v>
      </c>
    </row>
    <row r="17" spans="3:4" x14ac:dyDescent="0.25">
      <c r="C17">
        <v>0.2</v>
      </c>
      <c r="D17">
        <v>14.4</v>
      </c>
    </row>
    <row r="18" spans="3:4" x14ac:dyDescent="0.25">
      <c r="C18">
        <v>0.4</v>
      </c>
      <c r="D18">
        <v>14.7</v>
      </c>
    </row>
    <row r="19" spans="3:4" x14ac:dyDescent="0.25">
      <c r="C19">
        <v>0.6</v>
      </c>
      <c r="D19">
        <v>10.5</v>
      </c>
    </row>
    <row r="20" spans="3:4" x14ac:dyDescent="0.25">
      <c r="C20">
        <v>0.8</v>
      </c>
      <c r="D20">
        <v>8.5</v>
      </c>
    </row>
    <row r="22" spans="3:4" x14ac:dyDescent="0.25">
      <c r="C22" t="s">
        <v>8</v>
      </c>
      <c r="D22">
        <f>SUM(D17:D20)/4</f>
        <v>12.025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64B7-F1FC-4239-9083-4AEA579218EC}">
  <dimension ref="A1:W22"/>
  <sheetViews>
    <sheetView workbookViewId="0">
      <selection activeCell="C22" sqref="C22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 s="1">
        <v>1</v>
      </c>
      <c r="B2" s="1">
        <v>22</v>
      </c>
      <c r="C2">
        <v>8.3000000000000007</v>
      </c>
      <c r="D2">
        <v>0.2</v>
      </c>
      <c r="E2">
        <v>1114</v>
      </c>
      <c r="G2" s="1">
        <v>1</v>
      </c>
      <c r="H2" s="1">
        <v>10</v>
      </c>
      <c r="I2">
        <v>8.3000000000000007</v>
      </c>
      <c r="J2">
        <v>0.4</v>
      </c>
      <c r="K2">
        <v>214</v>
      </c>
      <c r="M2" s="1">
        <v>1</v>
      </c>
      <c r="N2" s="1">
        <v>24</v>
      </c>
      <c r="O2">
        <v>8.3000000000000007</v>
      </c>
      <c r="P2">
        <v>0.6</v>
      </c>
      <c r="Q2">
        <v>354</v>
      </c>
      <c r="S2" s="1">
        <v>1</v>
      </c>
      <c r="T2" s="1">
        <v>10</v>
      </c>
      <c r="U2">
        <v>8.3000000000000007</v>
      </c>
      <c r="V2">
        <v>0.8</v>
      </c>
      <c r="W2">
        <v>672</v>
      </c>
    </row>
    <row r="3" spans="1:23" x14ac:dyDescent="0.25">
      <c r="A3" s="1">
        <v>2</v>
      </c>
      <c r="B3" s="1">
        <v>3</v>
      </c>
      <c r="C3">
        <v>8.3000000000000007</v>
      </c>
      <c r="D3">
        <v>0.2</v>
      </c>
      <c r="E3">
        <v>768</v>
      </c>
      <c r="G3" s="1">
        <v>2</v>
      </c>
      <c r="H3" s="1">
        <v>4</v>
      </c>
      <c r="I3">
        <v>8.3000000000000007</v>
      </c>
      <c r="J3">
        <v>0.4</v>
      </c>
      <c r="K3">
        <v>418</v>
      </c>
      <c r="M3" s="1">
        <v>2</v>
      </c>
      <c r="N3" s="1">
        <v>10</v>
      </c>
      <c r="O3">
        <v>8.3000000000000007</v>
      </c>
      <c r="P3">
        <v>0.6</v>
      </c>
      <c r="Q3">
        <v>773</v>
      </c>
      <c r="S3" s="1">
        <v>2</v>
      </c>
      <c r="T3" s="1">
        <v>4</v>
      </c>
      <c r="U3">
        <v>8.3000000000000007</v>
      </c>
      <c r="V3">
        <v>0.8</v>
      </c>
      <c r="W3">
        <v>942</v>
      </c>
    </row>
    <row r="4" spans="1:23" x14ac:dyDescent="0.25">
      <c r="A4" s="1">
        <v>3</v>
      </c>
      <c r="B4" s="1">
        <v>11</v>
      </c>
      <c r="C4">
        <v>8.3000000000000007</v>
      </c>
      <c r="D4">
        <v>0.2</v>
      </c>
      <c r="E4">
        <v>917</v>
      </c>
      <c r="G4" s="1">
        <v>3</v>
      </c>
      <c r="H4" s="1">
        <v>10</v>
      </c>
      <c r="I4">
        <v>8.3000000000000007</v>
      </c>
      <c r="J4">
        <v>0.4</v>
      </c>
      <c r="K4">
        <v>1002</v>
      </c>
      <c r="M4" s="1">
        <v>3</v>
      </c>
      <c r="N4" s="1">
        <v>14</v>
      </c>
      <c r="O4">
        <v>8.3000000000000007</v>
      </c>
      <c r="P4">
        <v>0.6</v>
      </c>
      <c r="Q4">
        <v>968</v>
      </c>
      <c r="S4" s="1">
        <v>3</v>
      </c>
      <c r="T4" s="1">
        <v>22</v>
      </c>
      <c r="U4">
        <v>8.3000000000000007</v>
      </c>
      <c r="V4">
        <v>0.8</v>
      </c>
      <c r="W4">
        <v>402</v>
      </c>
    </row>
    <row r="5" spans="1:23" x14ac:dyDescent="0.25">
      <c r="A5" s="1">
        <v>4</v>
      </c>
      <c r="B5" s="1">
        <v>2</v>
      </c>
      <c r="C5">
        <v>8.3000000000000007</v>
      </c>
      <c r="D5">
        <v>0.2</v>
      </c>
      <c r="E5">
        <v>675</v>
      </c>
      <c r="G5" s="1">
        <v>4</v>
      </c>
      <c r="H5" s="1">
        <v>18</v>
      </c>
      <c r="I5">
        <v>8.3000000000000007</v>
      </c>
      <c r="J5">
        <v>0.4</v>
      </c>
      <c r="K5">
        <v>1006</v>
      </c>
      <c r="M5" s="1">
        <v>4</v>
      </c>
      <c r="N5" s="1">
        <v>5</v>
      </c>
      <c r="O5">
        <v>8.3000000000000007</v>
      </c>
      <c r="P5">
        <v>0.6</v>
      </c>
      <c r="Q5">
        <v>942</v>
      </c>
      <c r="S5" s="1">
        <v>4</v>
      </c>
      <c r="T5" s="1">
        <v>24</v>
      </c>
      <c r="U5">
        <v>8.3000000000000007</v>
      </c>
      <c r="V5">
        <v>0.8</v>
      </c>
      <c r="W5">
        <v>200</v>
      </c>
    </row>
    <row r="6" spans="1:23" x14ac:dyDescent="0.25">
      <c r="A6" s="1">
        <v>5</v>
      </c>
      <c r="B6" s="1">
        <v>17</v>
      </c>
      <c r="C6">
        <v>8.3000000000000007</v>
      </c>
      <c r="D6">
        <v>0.2</v>
      </c>
      <c r="E6">
        <v>760</v>
      </c>
      <c r="G6" s="1">
        <v>5</v>
      </c>
      <c r="H6" s="1">
        <v>1</v>
      </c>
      <c r="I6">
        <v>8.3000000000000007</v>
      </c>
      <c r="J6">
        <v>0.4</v>
      </c>
      <c r="K6">
        <v>870</v>
      </c>
      <c r="M6" s="1">
        <v>5</v>
      </c>
      <c r="N6" s="1">
        <v>5</v>
      </c>
      <c r="O6">
        <v>8.3000000000000007</v>
      </c>
      <c r="P6">
        <v>0.6</v>
      </c>
      <c r="Q6">
        <v>777</v>
      </c>
      <c r="S6" s="1">
        <v>5</v>
      </c>
      <c r="T6" s="1">
        <v>10</v>
      </c>
      <c r="U6">
        <v>8.3000000000000007</v>
      </c>
      <c r="V6">
        <v>0.8</v>
      </c>
      <c r="W6">
        <v>734</v>
      </c>
    </row>
    <row r="7" spans="1:23" x14ac:dyDescent="0.25">
      <c r="A7" s="1">
        <v>6</v>
      </c>
      <c r="B7" s="1">
        <v>10</v>
      </c>
      <c r="C7">
        <v>8.3000000000000007</v>
      </c>
      <c r="D7">
        <v>0.2</v>
      </c>
      <c r="E7">
        <v>797</v>
      </c>
      <c r="G7" s="1">
        <v>6</v>
      </c>
      <c r="H7" s="1">
        <v>1</v>
      </c>
      <c r="I7">
        <v>8.3000000000000007</v>
      </c>
      <c r="J7">
        <v>0.4</v>
      </c>
      <c r="K7">
        <v>707</v>
      </c>
      <c r="M7" s="1">
        <v>6</v>
      </c>
      <c r="N7" s="1">
        <v>11</v>
      </c>
      <c r="O7">
        <v>8.3000000000000007</v>
      </c>
      <c r="P7">
        <v>0.6</v>
      </c>
      <c r="Q7">
        <v>707</v>
      </c>
      <c r="S7" s="1">
        <v>6</v>
      </c>
      <c r="T7" s="1">
        <v>19</v>
      </c>
      <c r="U7">
        <v>8.3000000000000007</v>
      </c>
      <c r="V7">
        <v>0.8</v>
      </c>
      <c r="W7">
        <v>782</v>
      </c>
    </row>
    <row r="8" spans="1:23" x14ac:dyDescent="0.25">
      <c r="A8" s="1">
        <v>7</v>
      </c>
      <c r="B8" s="1">
        <v>14</v>
      </c>
      <c r="C8">
        <v>8.3000000000000007</v>
      </c>
      <c r="D8">
        <v>0.2</v>
      </c>
      <c r="E8">
        <v>749</v>
      </c>
      <c r="G8" s="1">
        <v>7</v>
      </c>
      <c r="H8" s="1">
        <v>11</v>
      </c>
      <c r="I8">
        <v>8.3000000000000007</v>
      </c>
      <c r="J8">
        <v>0.4</v>
      </c>
      <c r="K8">
        <v>717</v>
      </c>
      <c r="M8" s="1">
        <v>7</v>
      </c>
      <c r="N8" s="1">
        <v>23</v>
      </c>
      <c r="O8">
        <v>8.3000000000000007</v>
      </c>
      <c r="P8">
        <v>0.6</v>
      </c>
      <c r="Q8">
        <v>985</v>
      </c>
      <c r="S8" s="1">
        <v>7</v>
      </c>
      <c r="T8" s="1">
        <v>5</v>
      </c>
      <c r="U8">
        <v>8.3000000000000007</v>
      </c>
      <c r="V8">
        <v>0.8</v>
      </c>
      <c r="W8">
        <v>474</v>
      </c>
    </row>
    <row r="9" spans="1:23" x14ac:dyDescent="0.25">
      <c r="A9" s="1">
        <v>8</v>
      </c>
      <c r="B9" s="1">
        <v>24</v>
      </c>
      <c r="C9">
        <v>8.3000000000000007</v>
      </c>
      <c r="D9">
        <v>0.2</v>
      </c>
      <c r="E9">
        <v>843</v>
      </c>
      <c r="G9" s="1">
        <v>8</v>
      </c>
      <c r="H9" s="1">
        <v>3</v>
      </c>
      <c r="I9">
        <v>8.3000000000000007</v>
      </c>
      <c r="J9">
        <v>0.4</v>
      </c>
      <c r="K9">
        <v>749</v>
      </c>
      <c r="M9" s="1">
        <v>8</v>
      </c>
      <c r="N9" s="1">
        <v>18</v>
      </c>
      <c r="O9">
        <v>8.3000000000000007</v>
      </c>
      <c r="P9">
        <v>0.6</v>
      </c>
      <c r="Q9">
        <v>541</v>
      </c>
      <c r="S9" s="1">
        <v>8</v>
      </c>
      <c r="T9" s="1">
        <v>8</v>
      </c>
      <c r="U9">
        <v>8.3000000000000007</v>
      </c>
      <c r="V9">
        <v>0.8</v>
      </c>
      <c r="W9">
        <v>675</v>
      </c>
    </row>
    <row r="10" spans="1:23" x14ac:dyDescent="0.25">
      <c r="A10" s="1">
        <v>9</v>
      </c>
      <c r="B10" s="1">
        <v>11</v>
      </c>
      <c r="C10">
        <v>8.3000000000000007</v>
      </c>
      <c r="D10">
        <v>0.2</v>
      </c>
      <c r="E10">
        <v>794</v>
      </c>
      <c r="G10" s="1">
        <v>9</v>
      </c>
      <c r="H10" s="1">
        <v>3</v>
      </c>
      <c r="I10">
        <v>8.3000000000000007</v>
      </c>
      <c r="J10">
        <v>0.4</v>
      </c>
      <c r="K10">
        <v>764</v>
      </c>
      <c r="M10" s="1">
        <v>9</v>
      </c>
      <c r="N10" s="1">
        <v>3</v>
      </c>
      <c r="O10">
        <v>8.3000000000000007</v>
      </c>
      <c r="P10">
        <v>0.6</v>
      </c>
      <c r="Q10">
        <v>406</v>
      </c>
      <c r="S10" s="1">
        <v>9</v>
      </c>
      <c r="T10" s="1">
        <v>1</v>
      </c>
      <c r="U10">
        <v>8.3000000000000007</v>
      </c>
      <c r="V10">
        <v>0.8</v>
      </c>
      <c r="W10">
        <v>182</v>
      </c>
    </row>
    <row r="11" spans="1:23" x14ac:dyDescent="0.25">
      <c r="A11" s="1">
        <v>10</v>
      </c>
      <c r="B11" s="1">
        <v>21</v>
      </c>
      <c r="C11">
        <v>8.3000000000000007</v>
      </c>
      <c r="D11">
        <v>0.2</v>
      </c>
      <c r="E11">
        <v>1141</v>
      </c>
      <c r="G11" s="1">
        <v>10</v>
      </c>
      <c r="H11" s="1">
        <v>2</v>
      </c>
      <c r="I11">
        <v>8.3000000000000007</v>
      </c>
      <c r="J11">
        <v>0.4</v>
      </c>
      <c r="K11">
        <v>680</v>
      </c>
      <c r="M11" s="1">
        <v>10</v>
      </c>
      <c r="N11" s="1">
        <v>1</v>
      </c>
      <c r="O11">
        <v>8.3000000000000007</v>
      </c>
      <c r="P11">
        <v>0.6</v>
      </c>
      <c r="Q11">
        <v>116</v>
      </c>
      <c r="S11" s="1">
        <v>10</v>
      </c>
      <c r="T11" s="1">
        <v>9</v>
      </c>
      <c r="U11">
        <v>8.3000000000000007</v>
      </c>
      <c r="V11">
        <v>0.8</v>
      </c>
      <c r="W11">
        <v>977</v>
      </c>
    </row>
    <row r="13" spans="1:23" x14ac:dyDescent="0.25">
      <c r="A13" t="s">
        <v>5</v>
      </c>
      <c r="B13">
        <f>SUM(B2:B11)/10</f>
        <v>13.5</v>
      </c>
      <c r="D13">
        <v>0.2</v>
      </c>
      <c r="E13">
        <f>SUM(E2:E11)/10</f>
        <v>855.8</v>
      </c>
      <c r="G13" t="s">
        <v>5</v>
      </c>
      <c r="H13">
        <f>SUM(H2:H11)/10</f>
        <v>6.3</v>
      </c>
      <c r="J13">
        <v>0.4</v>
      </c>
      <c r="K13">
        <f>SUM(K2:K11)/10</f>
        <v>712.7</v>
      </c>
      <c r="M13" t="s">
        <v>5</v>
      </c>
      <c r="N13">
        <f>SUM(N2:N11)/10</f>
        <v>11.4</v>
      </c>
      <c r="P13">
        <v>0.6</v>
      </c>
      <c r="Q13">
        <f>SUM(Q2:Q11)/10</f>
        <v>656.9</v>
      </c>
      <c r="S13" t="s">
        <v>5</v>
      </c>
      <c r="T13">
        <f>SUM(T2:T11)/10</f>
        <v>11.2</v>
      </c>
      <c r="V13">
        <v>0.8</v>
      </c>
      <c r="W13">
        <f>SUM(W2:W11)/10</f>
        <v>604</v>
      </c>
    </row>
    <row r="16" spans="1:23" x14ac:dyDescent="0.25">
      <c r="C16" t="s">
        <v>6</v>
      </c>
    </row>
    <row r="17" spans="3:4" x14ac:dyDescent="0.25">
      <c r="C17">
        <v>0.2</v>
      </c>
      <c r="D17">
        <v>13.5</v>
      </c>
    </row>
    <row r="18" spans="3:4" x14ac:dyDescent="0.25">
      <c r="C18">
        <v>0.4</v>
      </c>
      <c r="D18">
        <v>6.3</v>
      </c>
    </row>
    <row r="19" spans="3:4" x14ac:dyDescent="0.25">
      <c r="C19">
        <v>0.6</v>
      </c>
      <c r="D19">
        <v>11.4</v>
      </c>
    </row>
    <row r="20" spans="3:4" x14ac:dyDescent="0.25">
      <c r="C20">
        <v>0.8</v>
      </c>
      <c r="D20">
        <v>11.2</v>
      </c>
    </row>
    <row r="22" spans="3:4" x14ac:dyDescent="0.25">
      <c r="C22" t="s">
        <v>8</v>
      </c>
      <c r="D22">
        <f>SUM(D17:D20)/4</f>
        <v>10.600000000000001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DCA1-2ED9-4F71-9FFF-EEF23255ABEB}">
  <dimension ref="A1:J7"/>
  <sheetViews>
    <sheetView tabSelected="1" workbookViewId="0">
      <selection activeCell="W24" sqref="W24"/>
    </sheetView>
  </sheetViews>
  <sheetFormatPr defaultRowHeight="15" x14ac:dyDescent="0.25"/>
  <sheetData>
    <row r="1" spans="1:10" x14ac:dyDescent="0.25">
      <c r="B1">
        <v>0.2</v>
      </c>
      <c r="C1">
        <v>0.4</v>
      </c>
      <c r="D1">
        <v>0.6</v>
      </c>
      <c r="E1">
        <v>0.8</v>
      </c>
      <c r="G1">
        <v>0.2</v>
      </c>
      <c r="H1">
        <v>0.4</v>
      </c>
      <c r="I1">
        <v>0.6</v>
      </c>
      <c r="J1">
        <v>0.8</v>
      </c>
    </row>
    <row r="2" spans="1:10" x14ac:dyDescent="0.25">
      <c r="A2">
        <v>6.3</v>
      </c>
      <c r="B2">
        <v>634.6</v>
      </c>
      <c r="C2">
        <v>680.1</v>
      </c>
      <c r="D2">
        <v>723.1</v>
      </c>
      <c r="E2">
        <v>683.5</v>
      </c>
      <c r="G2">
        <f>B2/60</f>
        <v>10.576666666666666</v>
      </c>
      <c r="H2">
        <f t="shared" ref="H2:J7" si="0">C2/60</f>
        <v>11.335000000000001</v>
      </c>
      <c r="I2">
        <f t="shared" si="0"/>
        <v>12.051666666666668</v>
      </c>
      <c r="J2">
        <f t="shared" si="0"/>
        <v>11.391666666666667</v>
      </c>
    </row>
    <row r="3" spans="1:10" x14ac:dyDescent="0.25">
      <c r="A3">
        <v>6.7</v>
      </c>
      <c r="B3">
        <v>705.1</v>
      </c>
      <c r="C3">
        <v>691.5</v>
      </c>
      <c r="D3">
        <v>704.4</v>
      </c>
      <c r="E3">
        <v>680.2</v>
      </c>
      <c r="G3">
        <f t="shared" ref="G3:G7" si="1">B3/60</f>
        <v>11.751666666666667</v>
      </c>
      <c r="H3">
        <f t="shared" si="0"/>
        <v>11.525</v>
      </c>
      <c r="I3">
        <f t="shared" si="0"/>
        <v>11.74</v>
      </c>
      <c r="J3">
        <f t="shared" si="0"/>
        <v>11.336666666666668</v>
      </c>
    </row>
    <row r="4" spans="1:10" x14ac:dyDescent="0.25">
      <c r="A4">
        <v>7.1</v>
      </c>
      <c r="B4">
        <v>680.2</v>
      </c>
      <c r="C4">
        <v>954.6</v>
      </c>
      <c r="D4">
        <v>740.3</v>
      </c>
      <c r="E4">
        <v>699.5</v>
      </c>
      <c r="G4">
        <f t="shared" si="1"/>
        <v>11.336666666666668</v>
      </c>
      <c r="H4">
        <f t="shared" si="0"/>
        <v>15.91</v>
      </c>
      <c r="I4">
        <f t="shared" si="0"/>
        <v>12.338333333333333</v>
      </c>
      <c r="J4">
        <f t="shared" si="0"/>
        <v>11.658333333333333</v>
      </c>
    </row>
    <row r="5" spans="1:10" x14ac:dyDescent="0.25">
      <c r="A5">
        <v>7.5</v>
      </c>
      <c r="B5">
        <v>650.20000000000005</v>
      </c>
      <c r="C5">
        <v>762.5</v>
      </c>
      <c r="D5">
        <v>812.5</v>
      </c>
      <c r="E5">
        <v>774.2</v>
      </c>
      <c r="G5">
        <f t="shared" si="1"/>
        <v>10.836666666666668</v>
      </c>
      <c r="H5">
        <f t="shared" si="0"/>
        <v>12.708333333333334</v>
      </c>
      <c r="I5">
        <f t="shared" si="0"/>
        <v>13.541666666666666</v>
      </c>
      <c r="J5">
        <f t="shared" si="0"/>
        <v>12.903333333333334</v>
      </c>
    </row>
    <row r="6" spans="1:10" x14ac:dyDescent="0.25">
      <c r="A6">
        <v>7.9</v>
      </c>
      <c r="B6">
        <v>833.9</v>
      </c>
      <c r="C6">
        <v>900.4</v>
      </c>
      <c r="D6">
        <v>603.4</v>
      </c>
      <c r="E6">
        <v>699</v>
      </c>
      <c r="G6">
        <f t="shared" si="1"/>
        <v>13.898333333333333</v>
      </c>
      <c r="H6">
        <f t="shared" si="0"/>
        <v>15.006666666666666</v>
      </c>
      <c r="I6">
        <f t="shared" si="0"/>
        <v>10.056666666666667</v>
      </c>
      <c r="J6">
        <f t="shared" si="0"/>
        <v>11.65</v>
      </c>
    </row>
    <row r="7" spans="1:10" x14ac:dyDescent="0.25">
      <c r="A7">
        <v>8.3000000000000007</v>
      </c>
      <c r="B7">
        <v>855.8</v>
      </c>
      <c r="C7">
        <v>712.7</v>
      </c>
      <c r="D7">
        <v>656.9</v>
      </c>
      <c r="E7">
        <v>604</v>
      </c>
      <c r="G7">
        <f t="shared" si="1"/>
        <v>14.263333333333332</v>
      </c>
      <c r="H7">
        <f t="shared" si="0"/>
        <v>11.878333333333334</v>
      </c>
      <c r="I7">
        <f t="shared" si="0"/>
        <v>10.948333333333332</v>
      </c>
      <c r="J7">
        <f t="shared" si="0"/>
        <v>10.066666666666666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6.3 Watts Per Kilo</vt:lpstr>
      <vt:lpstr>6.7 Watts Per Kilo</vt:lpstr>
      <vt:lpstr>7.1 Watts Per Kilo</vt:lpstr>
      <vt:lpstr>7.5 Watts Per Kilo</vt:lpstr>
      <vt:lpstr>7.9 Watts Per Kilo</vt:lpstr>
      <vt:lpstr>8.3 Watts Per Kilo</vt:lpstr>
      <vt:lpstr>Time to Exhaustion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Thoumine</cp:lastModifiedBy>
  <cp:revision/>
  <dcterms:created xsi:type="dcterms:W3CDTF">2021-09-02T09:50:36Z</dcterms:created>
  <dcterms:modified xsi:type="dcterms:W3CDTF">2021-09-07T10:40:42Z</dcterms:modified>
  <cp:category/>
  <cp:contentStatus/>
</cp:coreProperties>
</file>