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sonGryphon\Documents\My Files\Papers\school\ECE 4721\ece-4721-final_m_hait\Source Files (Pics - Videos - Diagrams)\"/>
    </mc:Choice>
  </mc:AlternateContent>
  <xr:revisionPtr revIDLastSave="0" documentId="13_ncr:1_{549E7B3D-63C1-4D36-BFB1-7E10E647B177}" xr6:coauthVersionLast="47" xr6:coauthVersionMax="47" xr10:uidLastSave="{00000000-0000-0000-0000-000000000000}"/>
  <bookViews>
    <workbookView xWindow="28680" yWindow="-120" windowWidth="29040" windowHeight="15990" xr2:uid="{4AB8156E-7411-41EF-AAF5-F366450F0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16" i="1"/>
  <c r="D16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13" i="1"/>
  <c r="D13" i="1" s="1"/>
</calcChain>
</file>

<file path=xl/sharedStrings.xml><?xml version="1.0" encoding="utf-8"?>
<sst xmlns="http://schemas.openxmlformats.org/spreadsheetml/2006/main" count="14" uniqueCount="10">
  <si>
    <t>PWM input</t>
  </si>
  <si>
    <t>Pulse / Sec</t>
  </si>
  <si>
    <t>Pulses/Rev:</t>
  </si>
  <si>
    <t>RPS</t>
  </si>
  <si>
    <t>deg/s</t>
  </si>
  <si>
    <t>s</t>
  </si>
  <si>
    <t>Axis 1</t>
  </si>
  <si>
    <t>Axis 2</t>
  </si>
  <si>
    <t>Axis 1 Motor Calibration @ 12V</t>
  </si>
  <si>
    <t>Axis 2 Motor Calibration @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</si>
</sst>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Axis 1 Motor Calibration @ 12V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035919305060689"/>
                  <c:y val="0.22267096821230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86.899460979610978</c:v>
                </c:pt>
                <c:pt idx="4">
                  <c:v>283.47785329271147</c:v>
                </c:pt>
                <c:pt idx="5">
                  <c:v>426.90414811342868</c:v>
                </c:pt>
                <c:pt idx="6">
                  <c:v>523.08413405202725</c:v>
                </c:pt>
                <c:pt idx="7">
                  <c:v>615.88938364190301</c:v>
                </c:pt>
                <c:pt idx="8">
                  <c:v>663.13569252402158</c:v>
                </c:pt>
                <c:pt idx="9">
                  <c:v>701.94516053433324</c:v>
                </c:pt>
                <c:pt idx="10">
                  <c:v>772.81462385751115</c:v>
                </c:pt>
              </c:numCache>
            </c:numRef>
          </c:xVal>
          <c:y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4800</c:v>
                </c:pt>
                <c:pt idx="2">
                  <c:v>9600</c:v>
                </c:pt>
                <c:pt idx="3">
                  <c:v>14400</c:v>
                </c:pt>
                <c:pt idx="4">
                  <c:v>19200</c:v>
                </c:pt>
                <c:pt idx="5">
                  <c:v>24000</c:v>
                </c:pt>
                <c:pt idx="6">
                  <c:v>28800</c:v>
                </c:pt>
                <c:pt idx="7">
                  <c:v>33600</c:v>
                </c:pt>
                <c:pt idx="8">
                  <c:v>38400</c:v>
                </c:pt>
                <c:pt idx="9">
                  <c:v>43200</c:v>
                </c:pt>
                <c:pt idx="10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5-4B09-8D10-EF455BFEB47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Axis 2 Motor Calibration @ 12V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6587538787277525E-2"/>
                  <c:y val="-1.7099737532808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202.785856421246</c:v>
                </c:pt>
                <c:pt idx="3">
                  <c:v>363.14097658043772</c:v>
                </c:pt>
                <c:pt idx="4">
                  <c:v>445.79825501301082</c:v>
                </c:pt>
                <c:pt idx="5">
                  <c:v>495.39262207255479</c:v>
                </c:pt>
                <c:pt idx="6">
                  <c:v>528.45553344558391</c:v>
                </c:pt>
                <c:pt idx="7">
                  <c:v>544.98698913209864</c:v>
                </c:pt>
                <c:pt idx="8">
                  <c:v>560.96739629572937</c:v>
                </c:pt>
                <c:pt idx="9">
                  <c:v>570.33522118475435</c:v>
                </c:pt>
                <c:pt idx="10">
                  <c:v>594.03030766875861</c:v>
                </c:pt>
              </c:numCache>
            </c:numRef>
          </c:xVal>
          <c:y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4800</c:v>
                </c:pt>
                <c:pt idx="2">
                  <c:v>9600</c:v>
                </c:pt>
                <c:pt idx="3">
                  <c:v>14400</c:v>
                </c:pt>
                <c:pt idx="4">
                  <c:v>19200</c:v>
                </c:pt>
                <c:pt idx="5">
                  <c:v>24000</c:v>
                </c:pt>
                <c:pt idx="6">
                  <c:v>28800</c:v>
                </c:pt>
                <c:pt idx="7">
                  <c:v>33600</c:v>
                </c:pt>
                <c:pt idx="8">
                  <c:v>38400</c:v>
                </c:pt>
                <c:pt idx="9">
                  <c:v>43200</c:v>
                </c:pt>
                <c:pt idx="10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A-4ACB-B798-35ED97EE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17503"/>
        <c:axId val="1463718335"/>
      </c:scatterChart>
      <c:valAx>
        <c:axId val="14637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18335"/>
        <c:crosses val="autoZero"/>
        <c:crossBetween val="midCat"/>
      </c:valAx>
      <c:valAx>
        <c:axId val="14637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47625</xdr:rowOff>
    </xdr:from>
    <xdr:to>
      <xdr:col>16</xdr:col>
      <xdr:colOff>347662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108C7-416B-41DC-8301-2A5F2697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BB6A-798A-467D-9F6F-4690B794D0BE}">
  <dimension ref="A1:H14819"/>
  <sheetViews>
    <sheetView tabSelected="1" workbookViewId="0">
      <selection activeCell="O26" sqref="O26"/>
    </sheetView>
  </sheetViews>
  <sheetFormatPr defaultRowHeight="15" x14ac:dyDescent="0.25"/>
  <cols>
    <col min="1" max="1" width="23" bestFit="1" customWidth="1"/>
    <col min="2" max="2" width="26" bestFit="1" customWidth="1"/>
    <col min="3" max="3" width="28" bestFit="1" customWidth="1"/>
    <col min="4" max="4" width="10.7109375" customWidth="1"/>
    <col min="6" max="6" width="11.42578125" bestFit="1" customWidth="1"/>
  </cols>
  <sheetData>
    <row r="1" spans="1:7" x14ac:dyDescent="0.25">
      <c r="A1" s="3" t="s">
        <v>8</v>
      </c>
      <c r="B1" s="3"/>
      <c r="C1" s="3"/>
      <c r="D1" s="3"/>
      <c r="F1" s="3" t="s">
        <v>2</v>
      </c>
      <c r="G1" s="3"/>
    </row>
    <row r="2" spans="1:7" x14ac:dyDescent="0.25">
      <c r="A2" s="2" t="s">
        <v>0</v>
      </c>
      <c r="B2" s="2" t="s">
        <v>1</v>
      </c>
      <c r="C2" s="2" t="s">
        <v>3</v>
      </c>
      <c r="D2" s="2" t="s">
        <v>4</v>
      </c>
      <c r="F2" s="2" t="s">
        <v>6</v>
      </c>
      <c r="G2" s="2">
        <v>4267</v>
      </c>
    </row>
    <row r="3" spans="1:7" x14ac:dyDescent="0.25">
      <c r="A3" s="2">
        <v>0</v>
      </c>
      <c r="B3" s="2">
        <v>0</v>
      </c>
      <c r="C3" s="2">
        <f>B3/$G$2</f>
        <v>0</v>
      </c>
      <c r="D3" s="2">
        <f>C3*360</f>
        <v>0</v>
      </c>
      <c r="F3" s="2" t="s">
        <v>7</v>
      </c>
      <c r="G3" s="2">
        <v>6533</v>
      </c>
    </row>
    <row r="4" spans="1:7" x14ac:dyDescent="0.25">
      <c r="A4" s="2">
        <v>4800</v>
      </c>
      <c r="B4" s="2">
        <v>0</v>
      </c>
      <c r="C4" s="2">
        <f>B4/$G$2</f>
        <v>0</v>
      </c>
      <c r="D4" s="2">
        <f t="shared" ref="D4:D13" si="0">C4*360</f>
        <v>0</v>
      </c>
    </row>
    <row r="5" spans="1:7" x14ac:dyDescent="0.25">
      <c r="A5" s="2">
        <v>9600</v>
      </c>
      <c r="B5" s="2">
        <v>0</v>
      </c>
      <c r="C5" s="2">
        <f>B5/$G$2</f>
        <v>0</v>
      </c>
      <c r="D5" s="2">
        <f t="shared" si="0"/>
        <v>0</v>
      </c>
    </row>
    <row r="6" spans="1:7" x14ac:dyDescent="0.25">
      <c r="A6" s="2">
        <v>14400</v>
      </c>
      <c r="B6" s="2">
        <v>1030</v>
      </c>
      <c r="C6" s="2">
        <f>B6/$G$2</f>
        <v>0.24138739161003048</v>
      </c>
      <c r="D6" s="2">
        <f t="shared" si="0"/>
        <v>86.899460979610978</v>
      </c>
    </row>
    <row r="7" spans="1:7" x14ac:dyDescent="0.25">
      <c r="A7" s="2">
        <v>19200</v>
      </c>
      <c r="B7" s="2">
        <v>3360</v>
      </c>
      <c r="C7" s="2">
        <f>B7/$G$2</f>
        <v>0.78743848136864303</v>
      </c>
      <c r="D7" s="2">
        <f t="shared" si="0"/>
        <v>283.47785329271147</v>
      </c>
    </row>
    <row r="8" spans="1:7" x14ac:dyDescent="0.25">
      <c r="A8" s="2">
        <v>24000</v>
      </c>
      <c r="B8" s="2">
        <v>5060</v>
      </c>
      <c r="C8" s="2">
        <f>B8/$G$2</f>
        <v>1.1858448558706352</v>
      </c>
      <c r="D8" s="2">
        <f t="shared" si="0"/>
        <v>426.90414811342868</v>
      </c>
    </row>
    <row r="9" spans="1:7" x14ac:dyDescent="0.25">
      <c r="A9" s="2">
        <v>28800</v>
      </c>
      <c r="B9" s="2">
        <v>6200</v>
      </c>
      <c r="C9" s="2">
        <f>B9/$G$2</f>
        <v>1.4530114834778534</v>
      </c>
      <c r="D9" s="2">
        <f t="shared" si="0"/>
        <v>523.08413405202725</v>
      </c>
    </row>
    <row r="10" spans="1:7" x14ac:dyDescent="0.25">
      <c r="A10" s="2">
        <v>33600</v>
      </c>
      <c r="B10" s="2">
        <v>7300</v>
      </c>
      <c r="C10" s="2">
        <f>B10/$G$2</f>
        <v>1.7108038434497306</v>
      </c>
      <c r="D10" s="2">
        <f t="shared" si="0"/>
        <v>615.88938364190301</v>
      </c>
    </row>
    <row r="11" spans="1:7" x14ac:dyDescent="0.25">
      <c r="A11" s="2">
        <v>38400</v>
      </c>
      <c r="B11" s="2">
        <v>7860</v>
      </c>
      <c r="C11" s="2">
        <f>B11/$G$2</f>
        <v>1.8420435903445043</v>
      </c>
      <c r="D11" s="2">
        <f t="shared" si="0"/>
        <v>663.13569252402158</v>
      </c>
    </row>
    <row r="12" spans="1:7" x14ac:dyDescent="0.25">
      <c r="A12" s="2">
        <v>43200</v>
      </c>
      <c r="B12" s="2">
        <v>8320</v>
      </c>
      <c r="C12" s="2">
        <f>B12/$G$2</f>
        <v>1.9498476681509258</v>
      </c>
      <c r="D12" s="2">
        <f t="shared" si="0"/>
        <v>701.94516053433324</v>
      </c>
    </row>
    <row r="13" spans="1:7" x14ac:dyDescent="0.25">
      <c r="A13" s="2">
        <v>48000</v>
      </c>
      <c r="B13" s="2">
        <v>9160</v>
      </c>
      <c r="C13" s="2">
        <f>B13/$G$2</f>
        <v>2.1467072884930865</v>
      </c>
      <c r="D13" s="2">
        <f t="shared" si="0"/>
        <v>772.81462385751115</v>
      </c>
    </row>
    <row r="14" spans="1:7" x14ac:dyDescent="0.25">
      <c r="A14" s="3" t="s">
        <v>9</v>
      </c>
      <c r="B14" s="3"/>
      <c r="C14" s="3"/>
      <c r="D14" s="3"/>
    </row>
    <row r="15" spans="1:7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7" x14ac:dyDescent="0.25">
      <c r="A16" s="2">
        <v>0</v>
      </c>
      <c r="B16" s="2">
        <v>0</v>
      </c>
      <c r="C16" s="2">
        <f>B16/$G$3</f>
        <v>0</v>
      </c>
      <c r="D16" s="2">
        <f>C16*360</f>
        <v>0</v>
      </c>
    </row>
    <row r="17" spans="1:8" x14ac:dyDescent="0.25">
      <c r="A17" s="2">
        <v>4800</v>
      </c>
      <c r="B17" s="2">
        <v>0</v>
      </c>
      <c r="C17" s="2">
        <f t="shared" ref="C17:C26" si="1">B17/$G$3</f>
        <v>0</v>
      </c>
      <c r="D17" s="2">
        <f t="shared" ref="D17:D26" si="2">C17*360</f>
        <v>0</v>
      </c>
    </row>
    <row r="18" spans="1:8" x14ac:dyDescent="0.25">
      <c r="A18" s="2">
        <v>9600</v>
      </c>
      <c r="B18" s="2">
        <v>3680</v>
      </c>
      <c r="C18" s="2">
        <f t="shared" si="1"/>
        <v>0.56329404561457219</v>
      </c>
      <c r="D18" s="2">
        <f t="shared" si="2"/>
        <v>202.785856421246</v>
      </c>
    </row>
    <row r="19" spans="1:8" x14ac:dyDescent="0.25">
      <c r="A19" s="2">
        <v>14400</v>
      </c>
      <c r="B19" s="2">
        <v>6590</v>
      </c>
      <c r="C19" s="2">
        <f t="shared" si="1"/>
        <v>1.0087249349456604</v>
      </c>
      <c r="D19" s="2">
        <f t="shared" si="2"/>
        <v>363.14097658043772</v>
      </c>
    </row>
    <row r="20" spans="1:8" x14ac:dyDescent="0.25">
      <c r="A20" s="2">
        <v>19200</v>
      </c>
      <c r="B20" s="2">
        <v>8090</v>
      </c>
      <c r="C20" s="2">
        <f t="shared" si="1"/>
        <v>1.2383284861472523</v>
      </c>
      <c r="D20" s="2">
        <f t="shared" si="2"/>
        <v>445.79825501301082</v>
      </c>
    </row>
    <row r="21" spans="1:8" x14ac:dyDescent="0.25">
      <c r="A21" s="2">
        <v>24000</v>
      </c>
      <c r="B21" s="2">
        <v>8990</v>
      </c>
      <c r="C21" s="2">
        <f t="shared" si="1"/>
        <v>1.3760906168682077</v>
      </c>
      <c r="D21" s="2">
        <f t="shared" si="2"/>
        <v>495.39262207255479</v>
      </c>
    </row>
    <row r="22" spans="1:8" x14ac:dyDescent="0.25">
      <c r="A22" s="2">
        <v>28800</v>
      </c>
      <c r="B22" s="2">
        <v>9590</v>
      </c>
      <c r="C22" s="2">
        <f t="shared" si="1"/>
        <v>1.4679320373488443</v>
      </c>
      <c r="D22" s="2">
        <f t="shared" si="2"/>
        <v>528.45553344558391</v>
      </c>
    </row>
    <row r="23" spans="1:8" x14ac:dyDescent="0.25">
      <c r="A23" s="2">
        <v>33600</v>
      </c>
      <c r="B23" s="2">
        <v>9890</v>
      </c>
      <c r="C23" s="2">
        <f t="shared" si="1"/>
        <v>1.5138527475891628</v>
      </c>
      <c r="D23" s="2">
        <f t="shared" si="2"/>
        <v>544.98698913209864</v>
      </c>
    </row>
    <row r="24" spans="1:8" x14ac:dyDescent="0.25">
      <c r="A24" s="2">
        <v>38400</v>
      </c>
      <c r="B24" s="2">
        <v>10180</v>
      </c>
      <c r="C24" s="2">
        <f t="shared" si="1"/>
        <v>1.5582427674881372</v>
      </c>
      <c r="D24" s="2">
        <f t="shared" si="2"/>
        <v>560.96739629572937</v>
      </c>
    </row>
    <row r="25" spans="1:8" x14ac:dyDescent="0.25">
      <c r="A25" s="2">
        <v>43200</v>
      </c>
      <c r="B25" s="2">
        <v>10350</v>
      </c>
      <c r="C25" s="2">
        <f t="shared" si="1"/>
        <v>1.5842645032909843</v>
      </c>
      <c r="D25" s="2">
        <f t="shared" si="2"/>
        <v>570.33522118475435</v>
      </c>
    </row>
    <row r="26" spans="1:8" x14ac:dyDescent="0.25">
      <c r="A26" s="2">
        <v>48000</v>
      </c>
      <c r="B26" s="2">
        <v>10780</v>
      </c>
      <c r="C26" s="2">
        <f t="shared" si="1"/>
        <v>1.650084187968774</v>
      </c>
      <c r="D26" s="2">
        <f t="shared" si="2"/>
        <v>594.03030766875861</v>
      </c>
    </row>
    <row r="31" spans="1:8" x14ac:dyDescent="0.25">
      <c r="H31" t="s">
        <v>5</v>
      </c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1048" spans="2:2" x14ac:dyDescent="0.25">
      <c r="B11048" s="1"/>
    </row>
    <row r="11050" spans="2:2" x14ac:dyDescent="0.25">
      <c r="B11050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2292" spans="2:2" x14ac:dyDescent="0.25">
      <c r="B12292" s="1"/>
    </row>
    <row r="12293" spans="2:2" x14ac:dyDescent="0.25">
      <c r="B12293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3060" spans="2:2" x14ac:dyDescent="0.25">
      <c r="B13060" s="1"/>
    </row>
    <row r="13061" spans="2:2" x14ac:dyDescent="0.25">
      <c r="B13061" s="1"/>
    </row>
    <row r="13429" spans="2:2" x14ac:dyDescent="0.25">
      <c r="B13429" s="1"/>
    </row>
    <row r="13430" spans="2:2" x14ac:dyDescent="0.25">
      <c r="B13430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818" spans="2:2" x14ac:dyDescent="0.25">
      <c r="B14818" s="1"/>
    </row>
    <row r="14819" spans="2:2" x14ac:dyDescent="0.25">
      <c r="B14819" s="1"/>
    </row>
  </sheetData>
  <sortState xmlns:xlrd2="http://schemas.microsoft.com/office/spreadsheetml/2017/richdata2" ref="A3:D13">
    <sortCondition ref="A3:A13"/>
  </sortState>
  <mergeCells count="3">
    <mergeCell ref="F1:G1"/>
    <mergeCell ref="A1:D1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PoisonGryphon</dc:creator>
  <cp:lastModifiedBy>PoisonGryphon</cp:lastModifiedBy>
  <dcterms:created xsi:type="dcterms:W3CDTF">2021-07-16T00:47:02Z</dcterms:created>
  <dcterms:modified xsi:type="dcterms:W3CDTF">2021-11-28T17:10:00Z</dcterms:modified>
</cp:coreProperties>
</file>