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activeTab="2"/>
  </bookViews>
  <sheets>
    <sheet name="BOM Summary" sheetId="6" r:id="rId1"/>
    <sheet name="Printed Parts" sheetId="7" r:id="rId2"/>
    <sheet name="Linear Motion" sheetId="11" r:id="rId3"/>
    <sheet name="Bed Assembly" sheetId="9" r:id="rId4"/>
    <sheet name="Temp BOM" sheetId="4" r:id="rId5"/>
    <sheet name="Original Mini BOM" sheetId="5" r:id="rId6"/>
  </sheets>
  <definedNames>
    <definedName name="_xlnm.Print_Area" localSheetId="3">'Bed Assembly'!$A$1:$T$144</definedName>
    <definedName name="_xlnm.Print_Area" localSheetId="2">'Linear Motion'!$A$1:$T$14</definedName>
    <definedName name="_xlnm.Print_Area" localSheetId="5">'Original Mini BOM'!$A$1:$T$211</definedName>
    <definedName name="_xlnm.Print_Area" localSheetId="4">'Temp BOM'!$A$1:$T$144</definedName>
  </definedNames>
  <calcPr calcId="145621"/>
</workbook>
</file>

<file path=xl/calcChain.xml><?xml version="1.0" encoding="utf-8"?>
<calcChain xmlns="http://schemas.openxmlformats.org/spreadsheetml/2006/main">
  <c r="V35" i="9" l="1"/>
  <c r="K13" i="11"/>
  <c r="V12" i="11"/>
  <c r="K12" i="11"/>
  <c r="V11" i="11"/>
  <c r="K11" i="11"/>
  <c r="V10" i="11"/>
  <c r="K10" i="11"/>
  <c r="V9" i="11"/>
  <c r="K9" i="11"/>
  <c r="V8" i="11"/>
  <c r="K8" i="11"/>
  <c r="V7" i="11"/>
  <c r="K7" i="11"/>
  <c r="V6" i="11"/>
  <c r="K6" i="11"/>
  <c r="V5" i="11"/>
  <c r="K5" i="11"/>
  <c r="V4" i="11"/>
  <c r="K4" i="11"/>
  <c r="V3" i="11"/>
  <c r="K3" i="11"/>
  <c r="K143" i="9"/>
  <c r="V34" i="9"/>
  <c r="V33" i="9"/>
  <c r="K33" i="9"/>
  <c r="V31" i="9"/>
  <c r="K31" i="9"/>
  <c r="V30" i="9"/>
  <c r="K30" i="9"/>
  <c r="V29" i="9"/>
  <c r="K29" i="9"/>
  <c r="V28" i="9"/>
  <c r="K28" i="9"/>
  <c r="V27" i="9"/>
  <c r="K27" i="9"/>
  <c r="V26" i="9"/>
  <c r="K26" i="9"/>
  <c r="V25" i="9"/>
  <c r="K25" i="9"/>
  <c r="V24" i="9"/>
  <c r="K24" i="9"/>
  <c r="V23" i="9"/>
  <c r="K23" i="9"/>
  <c r="V22" i="9"/>
  <c r="K22" i="9"/>
  <c r="V21" i="9"/>
  <c r="K21" i="9"/>
  <c r="V20" i="9"/>
  <c r="K20" i="9"/>
  <c r="V19" i="9"/>
  <c r="K19" i="9"/>
  <c r="V18" i="9"/>
  <c r="K18" i="9"/>
  <c r="V17" i="9"/>
  <c r="K17" i="9"/>
  <c r="V16" i="9"/>
  <c r="K16" i="9"/>
  <c r="V15" i="9"/>
  <c r="K15" i="9"/>
  <c r="V14" i="9"/>
  <c r="K14" i="9"/>
  <c r="V13" i="9"/>
  <c r="K13" i="9"/>
  <c r="V12" i="9"/>
  <c r="K12" i="9"/>
  <c r="V11" i="9"/>
  <c r="K11" i="9"/>
  <c r="V10" i="9"/>
  <c r="K10" i="9"/>
  <c r="V9" i="9"/>
  <c r="K9" i="9"/>
  <c r="V8" i="9"/>
  <c r="K8" i="9"/>
  <c r="V7" i="9"/>
  <c r="K7" i="9"/>
  <c r="V6" i="9"/>
  <c r="K6" i="9"/>
  <c r="V5" i="9"/>
  <c r="K5" i="9"/>
  <c r="V4" i="9"/>
  <c r="K4" i="9"/>
  <c r="V3" i="9"/>
  <c r="V148" i="9" s="1"/>
  <c r="K3" i="9"/>
  <c r="K148" i="9" s="1"/>
  <c r="V18" i="11" l="1"/>
  <c r="K18" i="1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<sst xmlns="http://schemas.openxmlformats.org/spreadsheetml/2006/main" count="2995" uniqueCount="858">
  <si>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</si>
  <si>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</si>
  <si>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</si>
  <si>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</si>
  <si>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</si>
  <si>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</si>
  <si>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</si>
  <si>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</si>
  <si>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</si>
  <si>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</si>
  <si>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</si>
  <si>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</si>
  <si>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</si>
  <si>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</si>
  <si>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</si>
  <si>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</si>
  <si>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</si>
  <si>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</si>
  <si>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</si>
  <si>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</si>
  <si>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</si>
  <si>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</si>
  <si>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</si>
  <si>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</si>
  <si>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</si>
  <si>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</si>
  <si>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</si>
  <si>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</si>
  <si>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</si>
  <si>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</si>
  <si>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</si>
  <si>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</si>
  <si>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</si>
  <si>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</si>
  <si>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</si>
  <si>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</si>
  <si>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</si>
  <si>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</si>
  <si>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</si>
  <si>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</si>
  <si>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</si>
  <si>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</si>
  <si>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</si>
  <si>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</si>
  <si>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</si>
  <si>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</si>
  <si>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</si>
  <si>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</si>
  <si>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</si>
  <si>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</si>
  <si>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</si>
  <si>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</si>
  <si>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</si>
  <si>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</si>
  <si>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</si>
  <si>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</si>
  <si>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</si>
  <si>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</si>
  <si>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</si>
  <si>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</si>
  <si>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</si>
  <si>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</si>
  <si>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</si>
  <si>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</si>
  <si>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</si>
  <si>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</si>
  <si>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</si>
  <si>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</si>
  <si>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</si>
  <si>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</si>
  <si>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</si>
  <si>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</si>
  <si>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</si>
  <si>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</si>
  <si>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</si>
  <si>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</si>
  <si>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</si>
  <si>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</si>
  <si>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</si>
  <si>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</si>
  <si>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</si>
  <si>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</si>
  <si>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</si>
  <si>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</si>
  <si>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</si>
  <si>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</si>
  <si>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</si>
  <si>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</si>
  <si>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</si>
  <si>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</si>
  <si>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</si>
  <si>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</si>
  <si>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</si>
  <si>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</si>
  <si>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</si>
  <si>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</si>
  <si>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</si>
  <si>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</si>
  <si>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</si>
  <si>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</si>
  <si>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</si>
  <si>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</si>
  <si>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</si>
  <si>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</si>
  <si>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</si>
  <si>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</si>
  <si>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</si>
  <si>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</si>
  <si>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</si>
  <si>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</si>
  <si>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</si>
  <si>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</si>
  <si>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</si>
  <si>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</si>
  <si>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</si>
  <si>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</si>
  <si>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</si>
  <si>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</si>
  <si>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</si>
  <si>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</si>
  <si>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</si>
  <si>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</si>
  <si>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</si>
  <si>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</si>
  <si>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</si>
  <si>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</si>
  <si>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</si>
  <si>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</si>
  <si>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</si>
  <si>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</si>
  <si>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</si>
  <si>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</si>
  <si>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</si>
  <si>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</si>
  <si>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</si>
  <si>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</si>
  <si>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</si>
  <si>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</si>
  <si>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</si>
  <si>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</si>
  <si>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</si>
  <si>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</si>
  <si>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</si>
  <si>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</si>
  <si>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</si>
  <si>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</si>
  <si>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</si>
  <si>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</si>
  <si>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</si>
  <si>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</si>
  <si>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</si>
  <si>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</si>
  <si>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</si>
  <si>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</si>
  <si>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</si>
  <si>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</si>
  <si>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</si>
  <si>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</si>
  <si>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</si>
  <si>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</si>
  <si>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</si>
  <si>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</si>
  <si>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</si>
  <si>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</si>
  <si>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</si>
  <si>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</si>
  <si>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</si>
  <si>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</si>
  <si>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</si>
  <si>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</si>
  <si>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</si>
  <si>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</si>
  <si>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</si>
  <si>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</si>
  <si>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</si>
  <si>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</si>
  <si>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</si>
  <si>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</si>
  <si>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</si>
  <si>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</si>
  <si>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</si>
  <si>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</si>
  <si>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</si>
  <si>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</si>
  <si>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</si>
  <si>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</si>
  <si>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</si>
  <si>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</si>
  <si>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</si>
  <si>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</si>
  <si>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</si>
  <si>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</si>
  <si>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</si>
  <si>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</si>
  <si>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</si>
  <si>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</si>
  <si>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</si>
  <si>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</si>
  <si>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</si>
  <si>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</si>
  <si>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</si>
  <si>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</si>
  <si>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</si>
  <si>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</si>
  <si>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</si>
  <si>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</si>
  <si>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</si>
  <si>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</si>
  <si>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</si>
  <si>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</si>
  <si>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</si>
  <si>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</si>
  <si>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</si>
  <si>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</si>
  <si>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</si>
  <si>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</si>
  <si>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</si>
  <si>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</si>
  <si>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</si>
  <si>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</si>
  <si>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</si>
  <si>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</si>
  <si>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</si>
  <si>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</si>
  <si>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</si>
  <si>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</si>
  <si>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</si>
  <si>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</si>
  <si>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</si>
  <si>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</si>
  <si>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</si>
  <si>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</si>
  <si>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</si>
  <si>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</si>
  <si>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</si>
  <si>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</si>
  <si>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</si>
  <si>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</si>
  <si>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</si>
  <si>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</si>
  <si>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</si>
  <si>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</si>
  <si>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</si>
  <si>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</si>
  <si>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</si>
  <si>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</si>
  <si>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</si>
  <si>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</si>
  <si>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</si>
  <si>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</si>
  <si>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</si>
  <si>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</si>
  <si>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</si>
  <si>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</si>
  <si>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</si>
  <si>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</si>
  <si>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</si>
  <si>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</si>
  <si>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</si>
  <si>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</si>
  <si>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</si>
  <si>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</si>
  <si>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</si>
  <si>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</si>
  <si>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</si>
  <si>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</si>
  <si>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</si>
  <si>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</si>
  <si>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</si>
  <si>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</si>
  <si>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</si>
  <si>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</si>
  <si>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</si>
  <si>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</si>
  <si>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</si>
  <si>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</si>
  <si>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</si>
  <si>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</si>
  <si>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</si>
  <si>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</si>
  <si>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</si>
  <si>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</si>
  <si>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</si>
  <si>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</si>
  <si>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</si>
  <si>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</si>
  <si>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</si>
  <si>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</si>
  <si>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</si>
  <si>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</si>
  <si>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</si>
  <si>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</si>
  <si>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</si>
  <si>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</si>
  <si>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</si>
  <si>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</si>
  <si>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</si>
  <si>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</si>
  <si>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</si>
  <si>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</si>
  <si>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</si>
  <si>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</si>
  <si>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</si>
  <si>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</si>
  <si>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</si>
  <si>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</si>
  <si>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</si>
  <si>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</si>
  <si>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</si>
  <si>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</si>
  <si>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</si>
  <si>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</si>
  <si>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</si>
  <si>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</si>
  <si>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</si>
  <si>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</si>
  <si>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</si>
  <si>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</si>
  <si>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</si>
  <si>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</si>
  <si>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</si>
  <si>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</si>
  <si>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</si>
  <si>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</si>
  <si>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</si>
  <si>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</si>
  <si>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</si>
  <si>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</si>
  <si>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</si>
  <si>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</si>
  <si>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</si>
  <si>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</si>
  <si>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</si>
  <si>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</si>
  <si>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</si>
  <si>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</si>
  <si>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</si>
  <si>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</si>
  <si>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</si>
  <si>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</si>
  <si>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</si>
  <si>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</si>
  <si>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</si>
  <si>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</si>
  <si>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</si>
  <si>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</si>
  <si>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</si>
  <si>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</si>
  <si>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</si>
  <si>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</si>
  <si>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</si>
  <si>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</si>
  <si>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</si>
  <si>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</si>
  <si>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</si>
  <si>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</si>
  <si>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</si>
  <si>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</si>
  <si>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</si>
  <si>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</si>
  <si>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</si>
  <si>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</si>
  <si>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</si>
  <si>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</si>
  <si>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</si>
  <si>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</si>
  <si>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</si>
  <si>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</si>
  <si>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</si>
  <si>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</si>
  <si>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</si>
  <si>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</si>
  <si>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</si>
  <si>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</si>
  <si>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</si>
  <si>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</si>
  <si>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</si>
  <si>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</si>
  <si>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</si>
  <si>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</si>
  <si>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</si>
  <si>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</si>
  <si>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</si>
  <si>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</si>
  <si>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</si>
  <si>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</si>
  <si>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</si>
  <si>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</si>
  <si>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</si>
  <si>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</si>
  <si>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</si>
  <si>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</si>
  <si>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</si>
  <si>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</si>
  <si>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</si>
  <si>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</si>
  <si>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</si>
  <si>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</si>
  <si>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</si>
  <si>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</si>
  <si>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</si>
  <si>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</si>
  <si>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</si>
  <si>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</si>
  <si>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</si>
  <si>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</si>
  <si>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</si>
  <si>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</si>
  <si>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</si>
  <si>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</si>
  <si>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</si>
  <si>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</si>
  <si>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</si>
  <si>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</si>
  <si>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</si>
  <si>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</si>
  <si>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</si>
  <si>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</si>
  <si>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</si>
  <si>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</si>
  <si>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</si>
  <si>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</si>
  <si>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</si>
  <si>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</si>
  <si>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</si>
  <si>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</si>
  <si>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</si>
  <si>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</si>
  <si>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</si>
  <si>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</si>
  <si>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</si>
  <si>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</si>
  <si>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</si>
  <si>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</si>
  <si>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</si>
  <si>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</si>
  <si>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</si>
  <si>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</si>
  <si>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</si>
  <si>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</si>
  <si>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</si>
  <si>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</si>
  <si>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</si>
  <si>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</si>
  <si>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</si>
  <si>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</si>
  <si>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</si>
  <si>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</si>
  <si>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</si>
  <si>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</si>
  <si>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</si>
  <si>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</si>
  <si>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</si>
  <si>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</si>
  <si>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</si>
  <si>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</si>
  <si>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</si>
  <si>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</si>
  <si>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</si>
  <si>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</si>
  <si>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</si>
  <si>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</si>
  <si>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</si>
  <si>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</si>
  <si>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</si>
  <si>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</si>
  <si>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</si>
  <si>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</si>
  <si>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</si>
  <si>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</si>
  <si>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</si>
  <si>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</si>
  <si>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</si>
  <si>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</si>
  <si>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</si>
  <si>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</si>
  <si>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</si>
  <si>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</si>
  <si>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</si>
  <si>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</si>
  <si>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</si>
  <si>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</si>
  <si>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</si>
  <si>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</si>
  <si>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</si>
  <si>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</si>
  <si>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</si>
  <si>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</si>
  <si>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</si>
  <si>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</si>
  <si>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</si>
  <si>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</si>
  <si>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</si>
  <si>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</si>
  <si>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</si>
  <si>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</si>
  <si>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</si>
  <si>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</si>
  <si>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</si>
  <si>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</si>
  <si>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</si>
  <si>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</si>
  <si>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</si>
  <si>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</si>
  <si>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</si>
  <si>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</si>
  <si>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</si>
  <si>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</si>
  <si>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</si>
  <si>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</si>
  <si>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</si>
  <si>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</si>
  <si>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</si>
  <si>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</si>
  <si>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</si>
  <si>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</si>
  <si>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</si>
  <si>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</si>
  <si>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</si>
  <si>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</si>
  <si>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</si>
  <si>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</si>
  <si>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</si>
  <si>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</si>
  <si>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</si>
  <si>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</si>
  <si>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</si>
  <si>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</si>
  <si>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</si>
  <si>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</si>
  <si>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</si>
  <si>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</si>
  <si>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</si>
  <si>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</si>
  <si>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</si>
  <si>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</si>
  <si>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</si>
  <si>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</si>
  <si>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</si>
  <si>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</si>
  <si>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</si>
  <si>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</si>
  <si>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</si>
  <si>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</si>
  <si>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</si>
  <si>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</si>
  <si>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</si>
  <si>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</si>
  <si>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</si>
  <si>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</si>
  <si>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</si>
  <si>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</si>
  <si>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</si>
  <si>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</si>
  <si>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</si>
  <si>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</si>
  <si>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</si>
  <si>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</si>
  <si>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</si>
  <si>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</si>
  <si>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</si>
  <si>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</si>
  <si>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</si>
  <si>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</si>
  <si>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</si>
  <si>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</si>
  <si>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</si>
  <si>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</si>
  <si>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</si>
  <si>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</si>
  <si>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</si>
  <si>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</si>
  <si>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</si>
  <si>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</si>
  <si>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</si>
  <si>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</si>
  <si>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</si>
  <si>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</si>
  <si>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</si>
  <si>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</si>
  <si>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</si>
  <si>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</si>
  <si>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</si>
  <si>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</si>
  <si>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</si>
  <si>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</si>
  <si>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</si>
  <si>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</si>
  <si>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</si>
  <si>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</si>
  <si>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</si>
  <si>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</si>
  <si>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</si>
  <si>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</si>
  <si>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</si>
  <si>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</si>
  <si>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</si>
  <si>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</si>
  <si>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</si>
  <si>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</si>
  <si>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</si>
  <si>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</si>
  <si>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</si>
  <si>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</si>
  <si>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</si>
  <si>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</si>
  <si>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</si>
  <si>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</si>
  <si>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</si>
  <si>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</si>
  <si>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</si>
  <si>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</si>
  <si>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</si>
  <si>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</si>
  <si>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</si>
  <si>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</si>
  <si>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</si>
  <si>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</si>
  <si>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</si>
  <si>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</si>
  <si>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</si>
  <si>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</si>
  <si>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</si>
  <si>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</si>
  <si>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</si>
  <si>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</si>
  <si>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</si>
  <si>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</si>
  <si>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</si>
  <si>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</si>
  <si>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</si>
  <si>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</si>
  <si>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</si>
  <si>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</si>
  <si>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</si>
  <si>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</si>
  <si>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</si>
  <si>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</si>
  <si>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</si>
  <si>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</si>
  <si>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</si>
  <si>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</si>
  <si>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</si>
  <si>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</si>
  <si>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</si>
  <si>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</si>
  <si>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</si>
  <si>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</si>
  <si>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</si>
  <si>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</si>
  <si>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</si>
  <si>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</si>
  <si>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</si>
  <si>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</si>
  <si>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</si>
  <si>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</si>
  <si>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</si>
  <si>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</si>
  <si>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</si>
  <si>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</si>
  <si>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</si>
  <si>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</si>
  <si>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</si>
  <si>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</si>
  <si>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</si>
  <si>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</si>
  <si>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</si>
  <si>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</si>
  <si>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</si>
  <si>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</si>
  <si>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</si>
  <si>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</si>
  <si>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</si>
  <si>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</si>
  <si>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</si>
  <si>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</si>
  <si>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</si>
  <si>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</si>
  <si>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</si>
  <si>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</si>
  <si>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</si>
  <si>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</si>
  <si>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</si>
  <si>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</si>
  <si>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</si>
  <si>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</si>
  <si>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</si>
  <si>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</si>
  <si>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</si>
  <si>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</si>
  <si>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</si>
  <si>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</si>
  <si>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</si>
  <si>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</si>
  <si>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</si>
  <si>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</si>
  <si>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</si>
  <si>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</si>
  <si>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</si>
  <si>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</si>
  <si>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</si>
  <si>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</si>
  <si>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</si>
  <si>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</si>
  <si>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</si>
  <si>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</si>
  <si>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</si>
  <si>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</si>
  <si>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</si>
  <si>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</si>
  <si>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</si>
  <si>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</si>
  <si>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</si>
  <si>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</si>
  <si>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</si>
  <si>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</si>
  <si>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</si>
  <si>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</si>
  <si>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</si>
  <si>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</si>
  <si>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</si>
  <si>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</si>
  <si>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</si>
  <si>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</si>
  <si>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</si>
  <si>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</si>
  <si>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</si>
  <si>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</si>
  <si>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</si>
  <si>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</si>
  <si>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</si>
  <si>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</si>
  <si>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</si>
  <si>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</si>
  <si>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</si>
  <si>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</si>
  <si>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</si>
  <si>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</si>
  <si>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</si>
  <si>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</si>
  <si>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</si>
  <si>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</si>
  <si>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</si>
  <si>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</si>
  <si>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</si>
  <si>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</si>
  <si>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</si>
  <si>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</si>
  <si>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</si>
  <si>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</si>
  <si>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</si>
  <si>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</si>
  <si>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</si>
  <si>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</si>
  <si>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</si>
  <si>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</si>
  <si>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</si>
  <si>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</si>
  <si>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</si>
  <si>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</si>
  <si>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</si>
  <si>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</si>
  <si>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</si>
  <si>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</si>
  <si>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</si>
  <si>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</si>
  <si>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</si>
  <si>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</si>
  <si>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</si>
  <si>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</si>
  <si>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</si>
  <si>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</si>
  <si>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</si>
  <si>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</si>
  <si>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</si>
  <si>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</si>
  <si>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</si>
  <si>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</si>
  <si>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</si>
  <si>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</si>
  <si>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</si>
  <si>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</si>
  <si>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</si>
  <si>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</si>
  <si>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</si>
  <si>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</si>
  <si>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</si>
  <si>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</si>
  <si>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</si>
  <si>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</si>
  <si>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</si>
  <si>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</si>
  <si>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</si>
  <si>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</si>
  <si>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</si>
  <si>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</si>
  <si>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</si>
  <si>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</si>
  <si>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</si>
  <si>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</si>
  <si>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</si>
  <si>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</si>
  <si>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</si>
  <si>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</si>
  <si>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</si>
  <si>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</si>
  <si>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</si>
  <si>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</si>
  <si>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</si>
  <si>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</si>
  <si>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</si>
  <si>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</si>
  <si>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</si>
  <si>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</si>
  <si>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</si>
  <si>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</si>
  <si>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</si>
  <si>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</si>
  <si>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</si>
  <si>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</si>
  <si>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</si>
  <si>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</si>
  <si>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</si>
  <si>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</si>
  <si>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</si>
  <si>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</si>
  <si>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</si>
  <si>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</si>
  <si>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</si>
  <si>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</si>
  <si>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</si>
  <si>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</si>
  <si>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</si>
  <si>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</si>
  <si>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</si>
  <si>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</si>
  <si>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</si>
  <si>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</si>
  <si>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</si>
  <si>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</si>
  <si>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</si>
  <si>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</si>
  <si>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</si>
  <si>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</si>
  <si>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</si>
  <si>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</si>
  <si>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</si>
  <si>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</si>
  <si>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</si>
  <si>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</si>
  <si>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</si>
  <si>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</si>
  <si>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</si>
  <si>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</si>
  <si>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Springy Corner Bracket Kit (x4)</t>
  </si>
  <si>
    <t>Utilbots</t>
  </si>
  <si>
    <t>SCB</t>
  </si>
  <si>
    <t>http://www.ultibots.com/z-axis-leadscrew-nut-pair/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</si>
</sst>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68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3" fillId="0" borderId="0"/>
    <xf numFmtId="0" fontId="4" fillId="0" borderId="0">
      <alignment horizontal="center"/>
    </xf>
    <xf numFmtId="0" fontId="4" fillId="0" borderId="0">
      <alignment horizontal="center" textRotation="90"/>
    </xf>
    <xf numFmtId="0" fontId="5" fillId="0" borderId="0"/>
    <xf numFmtId="166" fontId="5" fillId="0" borderId="0"/>
    <xf numFmtId="0" fontId="42" fillId="0" borderId="0" applyNumberFormat="0" applyFill="0" applyBorder="0" applyAlignment="0" applyProtection="0"/>
  </cellStyleXfs>
  <cellXfs count="437">
    <xf numFmtId="0" fontId="0" fillId="0" borderId="0" xfId="0"/>
    <xf numFmtId="0" fontId="6" fillId="0" borderId="0" xfId="0" applyFont="1" applyFill="1" applyBorder="1" applyAlignment="1" applyProtection="1">
      <alignment horizontal="center"/>
    </xf>
    <xf numFmtId="4" fontId="6" fillId="0" borderId="0" xfId="0" applyNumberFormat="1" applyFont="1" applyFill="1" applyBorder="1" applyAlignment="1" applyProtection="1">
      <alignment horizontal="center"/>
    </xf>
    <xf numFmtId="0" fontId="7" fillId="0" borderId="0" xfId="0" applyFont="1" applyFill="1" applyBorder="1" applyAlignment="1" applyProtection="1">
      <alignment horizontal="center"/>
    </xf>
    <xf numFmtId="4" fontId="7" fillId="0" borderId="0" xfId="0" applyNumberFormat="1" applyFont="1" applyFill="1" applyBorder="1" applyAlignment="1" applyProtection="1">
      <alignment horizontal="center"/>
    </xf>
    <xf numFmtId="168" fontId="6" fillId="0" borderId="0" xfId="0" applyNumberFormat="1" applyFont="1" applyFill="1" applyBorder="1" applyAlignment="1" applyProtection="1">
      <alignment horizontal="center"/>
    </xf>
    <xf numFmtId="0" fontId="8" fillId="0" borderId="0" xfId="0" applyFont="1" applyFill="1" applyAlignment="1">
      <alignment horizontal="center"/>
    </xf>
    <xf numFmtId="168" fontId="6" fillId="2" borderId="0" xfId="0" applyNumberFormat="1" applyFont="1" applyFill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0" fontId="9" fillId="0" borderId="0" xfId="0" applyFont="1" applyFill="1" applyBorder="1" applyAlignment="1" applyProtection="1">
      <alignment horizontal="center"/>
    </xf>
    <xf numFmtId="0" fontId="9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8" fillId="2" borderId="0" xfId="0" applyFont="1" applyFill="1" applyAlignment="1">
      <alignment horizontal="center"/>
    </xf>
    <xf numFmtId="168" fontId="9" fillId="0" borderId="0" xfId="0" applyNumberFormat="1" applyFont="1" applyFill="1" applyBorder="1" applyAlignment="1" applyProtection="1">
      <alignment horizontal="center"/>
    </xf>
    <xf numFmtId="0" fontId="10" fillId="0" borderId="0" xfId="0" applyFont="1" applyFill="1" applyBorder="1" applyAlignment="1" applyProtection="1"/>
    <xf numFmtId="0" fontId="10" fillId="0" borderId="0" xfId="0" applyFont="1" applyFill="1" applyBorder="1" applyAlignment="1" applyProtection="1">
      <alignment horizontal="center"/>
    </xf>
    <xf numFmtId="164" fontId="10" fillId="0" borderId="0" xfId="0" applyNumberFormat="1" applyFont="1" applyFill="1" applyBorder="1" applyAlignment="1" applyProtection="1"/>
    <xf numFmtId="4" fontId="10" fillId="0" borderId="0" xfId="0" applyNumberFormat="1" applyFont="1" applyFill="1" applyBorder="1" applyAlignment="1" applyProtection="1"/>
    <xf numFmtId="4" fontId="10" fillId="3" borderId="0" xfId="0" applyNumberFormat="1" applyFont="1" applyFill="1" applyBorder="1" applyAlignment="1" applyProtection="1">
      <alignment horizontal="center"/>
    </xf>
    <xf numFmtId="168" fontId="10" fillId="0" borderId="0" xfId="0" applyNumberFormat="1" applyFont="1" applyFill="1" applyBorder="1" applyAlignment="1" applyProtection="1">
      <alignment horizontal="center"/>
    </xf>
    <xf numFmtId="1" fontId="10" fillId="0" borderId="0" xfId="0" applyNumberFormat="1" applyFont="1" applyFill="1" applyBorder="1" applyAlignment="1" applyProtection="1">
      <alignment horizontal="center"/>
    </xf>
    <xf numFmtId="4" fontId="10" fillId="0" borderId="0" xfId="0" applyNumberFormat="1" applyFont="1" applyFill="1" applyBorder="1" applyAlignment="1" applyProtection="1">
      <alignment horizontal="center"/>
    </xf>
    <xf numFmtId="165" fontId="10" fillId="0" borderId="0" xfId="0" applyNumberFormat="1" applyFont="1" applyFill="1" applyBorder="1" applyAlignment="1" applyProtection="1"/>
    <xf numFmtId="0" fontId="12" fillId="0" borderId="0" xfId="0" applyFont="1" applyFill="1"/>
    <xf numFmtId="0" fontId="12" fillId="0" borderId="0" xfId="0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164" fontId="10" fillId="0" borderId="0" xfId="0" applyNumberFormat="1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/>
    <xf numFmtId="0" fontId="12" fillId="0" borderId="0" xfId="0" applyFont="1" applyAlignment="1">
      <alignment horizontal="center"/>
    </xf>
    <xf numFmtId="165" fontId="13" fillId="0" borderId="0" xfId="0" applyNumberFormat="1" applyFont="1" applyFill="1" applyBorder="1" applyAlignment="1" applyProtection="1"/>
    <xf numFmtId="0" fontId="10" fillId="0" borderId="0" xfId="1" applyFont="1" applyFill="1"/>
    <xf numFmtId="0" fontId="10" fillId="0" borderId="0" xfId="1" applyFont="1" applyFill="1" applyAlignment="1">
      <alignment horizontal="center"/>
    </xf>
    <xf numFmtId="0" fontId="13" fillId="0" borderId="0" xfId="0" applyFont="1" applyFill="1"/>
    <xf numFmtId="1" fontId="10" fillId="4" borderId="0" xfId="0" applyNumberFormat="1" applyFont="1" applyFill="1" applyBorder="1" applyAlignment="1" applyProtection="1">
      <alignment horizontal="center"/>
    </xf>
    <xf numFmtId="166" fontId="10" fillId="0" borderId="0" xfId="1" applyNumberFormat="1" applyFont="1" applyFill="1"/>
    <xf numFmtId="0" fontId="0" fillId="0" borderId="0" xfId="0" applyFont="1" applyFill="1"/>
    <xf numFmtId="0" fontId="6" fillId="0" borderId="0" xfId="0" applyFont="1" applyFill="1" applyBorder="1" applyAlignment="1" applyProtection="1"/>
    <xf numFmtId="0" fontId="15" fillId="0" borderId="0" xfId="0" applyFont="1"/>
    <xf numFmtId="0" fontId="16" fillId="0" borderId="0" xfId="0" applyFont="1" applyFill="1" applyBorder="1" applyAlignment="1" applyProtection="1"/>
    <xf numFmtId="0" fontId="16" fillId="0" borderId="0" xfId="0" applyFont="1" applyFill="1" applyBorder="1" applyAlignment="1" applyProtection="1">
      <alignment horizontal="center"/>
    </xf>
    <xf numFmtId="165" fontId="16" fillId="0" borderId="0" xfId="0" applyNumberFormat="1" applyFont="1" applyFill="1" applyBorder="1" applyAlignment="1" applyProtection="1"/>
    <xf numFmtId="164" fontId="16" fillId="0" borderId="0" xfId="0" applyNumberFormat="1" applyFont="1" applyFill="1" applyBorder="1" applyAlignment="1" applyProtection="1"/>
    <xf numFmtId="4" fontId="16" fillId="0" borderId="0" xfId="0" applyNumberFormat="1" applyFont="1" applyFill="1" applyBorder="1" applyAlignment="1" applyProtection="1"/>
    <xf numFmtId="1" fontId="16" fillId="4" borderId="0" xfId="0" applyNumberFormat="1" applyFont="1" applyFill="1" applyBorder="1" applyAlignment="1" applyProtection="1">
      <alignment horizontal="center"/>
    </xf>
    <xf numFmtId="168" fontId="16" fillId="0" borderId="0" xfId="0" applyNumberFormat="1" applyFont="1" applyFill="1" applyBorder="1" applyAlignment="1" applyProtection="1">
      <alignment horizontal="center"/>
    </xf>
    <xf numFmtId="168" fontId="16" fillId="2" borderId="0" xfId="0" applyNumberFormat="1" applyFont="1" applyFill="1" applyBorder="1" applyAlignment="1" applyProtection="1">
      <alignment horizontal="center"/>
    </xf>
    <xf numFmtId="0" fontId="15" fillId="0" borderId="0" xfId="0" applyFont="1" applyFill="1"/>
    <xf numFmtId="0" fontId="9" fillId="4" borderId="0" xfId="0" applyFont="1" applyFill="1" applyBorder="1" applyAlignment="1" applyProtection="1"/>
    <xf numFmtId="0" fontId="0" fillId="4" borderId="0" xfId="0" applyFill="1"/>
    <xf numFmtId="168" fontId="10" fillId="2" borderId="0" xfId="0" applyNumberFormat="1" applyFont="1" applyFill="1" applyBorder="1" applyAlignment="1" applyProtection="1">
      <alignment horizontal="center"/>
    </xf>
    <xf numFmtId="0" fontId="10" fillId="0" borderId="0" xfId="0" applyFont="1" applyFill="1" applyBorder="1" applyAlignment="1" applyProtection="1">
      <alignment wrapText="1"/>
    </xf>
    <xf numFmtId="0" fontId="10" fillId="0" borderId="0" xfId="0" applyFont="1" applyFill="1" applyBorder="1" applyAlignment="1">
      <alignment horizontal="center"/>
    </xf>
    <xf numFmtId="165" fontId="10" fillId="0" borderId="0" xfId="0" applyNumberFormat="1" applyFont="1" applyFill="1" applyBorder="1"/>
    <xf numFmtId="166" fontId="10" fillId="0" borderId="0" xfId="0" applyNumberFormat="1" applyFont="1" applyFill="1" applyBorder="1"/>
    <xf numFmtId="4" fontId="12" fillId="0" borderId="0" xfId="0" applyNumberFormat="1" applyFont="1" applyFill="1"/>
    <xf numFmtId="168" fontId="10" fillId="0" borderId="0" xfId="1" applyNumberFormat="1" applyFont="1" applyFill="1" applyAlignment="1">
      <alignment horizontal="center"/>
    </xf>
    <xf numFmtId="0" fontId="17" fillId="0" borderId="0" xfId="0" applyFont="1" applyFill="1" applyAlignment="1">
      <alignment horizontal="center" wrapText="1"/>
    </xf>
    <xf numFmtId="1" fontId="13" fillId="4" borderId="0" xfId="0" applyNumberFormat="1" applyFont="1" applyFill="1" applyBorder="1" applyAlignment="1" applyProtection="1">
      <alignment horizontal="center"/>
    </xf>
    <xf numFmtId="0" fontId="8" fillId="0" borderId="0" xfId="0" applyFont="1" applyFill="1"/>
    <xf numFmtId="166" fontId="10" fillId="0" borderId="0" xfId="0" applyNumberFormat="1" applyFont="1" applyFill="1" applyBorder="1" applyAlignment="1" applyProtection="1"/>
    <xf numFmtId="0" fontId="18" fillId="0" borderId="0" xfId="0" applyFont="1" applyFill="1"/>
    <xf numFmtId="0" fontId="18" fillId="0" borderId="0" xfId="0" applyFont="1" applyFill="1" applyAlignment="1">
      <alignment horizontal="center"/>
    </xf>
    <xf numFmtId="0" fontId="9" fillId="0" borderId="0" xfId="1" applyFont="1" applyFill="1"/>
    <xf numFmtId="0" fontId="9" fillId="4" borderId="0" xfId="1" applyFont="1" applyFill="1"/>
    <xf numFmtId="4" fontId="10" fillId="0" borderId="0" xfId="1" applyNumberFormat="1" applyFont="1" applyFill="1"/>
    <xf numFmtId="0" fontId="10" fillId="4" borderId="0" xfId="1" applyFont="1" applyFill="1" applyAlignment="1">
      <alignment horizontal="center"/>
    </xf>
    <xf numFmtId="0" fontId="19" fillId="0" borderId="0" xfId="0" applyFont="1" applyFill="1"/>
    <xf numFmtId="49" fontId="10" fillId="0" borderId="0" xfId="1" applyNumberFormat="1" applyFont="1" applyFill="1" applyAlignment="1">
      <alignment horizontal="center"/>
    </xf>
    <xf numFmtId="4" fontId="16" fillId="0" borderId="0" xfId="1" applyNumberFormat="1" applyFont="1" applyFill="1"/>
    <xf numFmtId="0" fontId="16" fillId="0" borderId="0" xfId="1" applyFont="1" applyFill="1"/>
    <xf numFmtId="0" fontId="16" fillId="4" borderId="0" xfId="1" applyFont="1" applyFill="1" applyAlignment="1">
      <alignment horizontal="center"/>
    </xf>
    <xf numFmtId="0" fontId="16" fillId="0" borderId="0" xfId="1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/>
    <xf numFmtId="166" fontId="16" fillId="0" borderId="0" xfId="0" applyNumberFormat="1" applyFont="1" applyFill="1" applyBorder="1"/>
    <xf numFmtId="168" fontId="16" fillId="0" borderId="0" xfId="1" applyNumberFormat="1" applyFont="1" applyFill="1" applyAlignment="1">
      <alignment horizontal="center"/>
    </xf>
    <xf numFmtId="0" fontId="20" fillId="0" borderId="0" xfId="1" applyFont="1"/>
    <xf numFmtId="0" fontId="6" fillId="0" borderId="0" xfId="1" applyFont="1" applyFill="1"/>
    <xf numFmtId="0" fontId="17" fillId="0" borderId="0" xfId="0" applyFont="1" applyAlignment="1">
      <alignment horizontal="center" wrapText="1"/>
    </xf>
    <xf numFmtId="0" fontId="8" fillId="0" borderId="0" xfId="0" applyFont="1"/>
    <xf numFmtId="0" fontId="10" fillId="5" borderId="0" xfId="1" applyFont="1" applyFill="1" applyAlignment="1">
      <alignment horizontal="center"/>
    </xf>
    <xf numFmtId="0" fontId="18" fillId="0" borderId="0" xfId="0" applyFont="1"/>
    <xf numFmtId="0" fontId="19" fillId="0" borderId="0" xfId="0" applyFont="1"/>
    <xf numFmtId="0" fontId="21" fillId="0" borderId="0" xfId="0" applyFont="1" applyFill="1" applyBorder="1" applyAlignment="1" applyProtection="1"/>
    <xf numFmtId="0" fontId="22" fillId="0" borderId="0" xfId="0" applyFont="1" applyFill="1"/>
    <xf numFmtId="0" fontId="21" fillId="0" borderId="0" xfId="0" applyFont="1" applyFill="1" applyBorder="1" applyAlignment="1" applyProtection="1">
      <alignment horizontal="center"/>
    </xf>
    <xf numFmtId="0" fontId="21" fillId="0" borderId="0" xfId="1" applyFont="1" applyFill="1"/>
    <xf numFmtId="4" fontId="21" fillId="0" borderId="0" xfId="1" applyNumberFormat="1" applyFont="1" applyFill="1"/>
    <xf numFmtId="1" fontId="21" fillId="4" borderId="0" xfId="0" applyNumberFormat="1" applyFont="1" applyFill="1" applyBorder="1" applyAlignment="1" applyProtection="1">
      <alignment horizontal="center"/>
    </xf>
    <xf numFmtId="4" fontId="21" fillId="0" borderId="0" xfId="0" applyNumberFormat="1" applyFont="1" applyFill="1" applyBorder="1" applyAlignment="1" applyProtection="1">
      <alignment horizontal="center"/>
    </xf>
    <xf numFmtId="168" fontId="21" fillId="0" borderId="0" xfId="0" applyNumberFormat="1" applyFont="1" applyFill="1" applyBorder="1" applyAlignment="1" applyProtection="1">
      <alignment horizontal="center"/>
    </xf>
    <xf numFmtId="168" fontId="23" fillId="0" borderId="0" xfId="0" applyNumberFormat="1" applyFont="1" applyFill="1" applyBorder="1" applyAlignment="1" applyProtection="1">
      <alignment horizontal="center"/>
    </xf>
    <xf numFmtId="0" fontId="24" fillId="0" borderId="0" xfId="1" applyFont="1" applyFill="1"/>
    <xf numFmtId="0" fontId="25" fillId="0" borderId="0" xfId="0" applyFont="1"/>
    <xf numFmtId="0" fontId="10" fillId="5" borderId="0" xfId="0" applyFont="1" applyFill="1" applyBorder="1" applyAlignment="1" applyProtection="1">
      <alignment horizontal="center"/>
    </xf>
    <xf numFmtId="0" fontId="26" fillId="0" borderId="0" xfId="0" applyFont="1" applyFill="1" applyBorder="1" applyAlignment="1" applyProtection="1"/>
    <xf numFmtId="0" fontId="27" fillId="0" borderId="0" xfId="0" applyFont="1" applyFill="1"/>
    <xf numFmtId="0" fontId="26" fillId="0" borderId="0" xfId="0" applyFont="1" applyFill="1" applyBorder="1" applyAlignment="1" applyProtection="1">
      <alignment horizontal="center"/>
    </xf>
    <xf numFmtId="0" fontId="26" fillId="0" borderId="0" xfId="1" applyFont="1" applyFill="1"/>
    <xf numFmtId="165" fontId="26" fillId="0" borderId="0" xfId="0" applyNumberFormat="1" applyFont="1" applyFill="1" applyBorder="1" applyAlignment="1" applyProtection="1"/>
    <xf numFmtId="4" fontId="26" fillId="0" borderId="0" xfId="1" applyNumberFormat="1" applyFont="1" applyFill="1"/>
    <xf numFmtId="1" fontId="26" fillId="4" borderId="0" xfId="0" applyNumberFormat="1" applyFont="1" applyFill="1" applyBorder="1" applyAlignment="1" applyProtection="1">
      <alignment horizontal="center"/>
    </xf>
    <xf numFmtId="4" fontId="26" fillId="0" borderId="0" xfId="0" applyNumberFormat="1" applyFont="1" applyFill="1" applyBorder="1" applyAlignment="1" applyProtection="1">
      <alignment horizontal="center"/>
    </xf>
    <xf numFmtId="168" fontId="26" fillId="0" borderId="0" xfId="0" applyNumberFormat="1" applyFont="1" applyFill="1" applyBorder="1" applyAlignment="1" applyProtection="1">
      <alignment horizontal="center"/>
    </xf>
    <xf numFmtId="168" fontId="28" fillId="0" borderId="0" xfId="0" applyNumberFormat="1" applyFont="1" applyFill="1" applyBorder="1" applyAlignment="1" applyProtection="1">
      <alignment horizontal="center"/>
    </xf>
    <xf numFmtId="0" fontId="29" fillId="0" borderId="0" xfId="1" applyFont="1" applyFill="1"/>
    <xf numFmtId="0" fontId="29" fillId="0" borderId="0" xfId="0" applyFont="1" applyFill="1" applyBorder="1" applyAlignment="1" applyProtection="1"/>
    <xf numFmtId="0" fontId="30" fillId="0" borderId="0" xfId="0" applyFont="1"/>
    <xf numFmtId="4" fontId="10" fillId="6" borderId="0" xfId="1" applyNumberFormat="1" applyFont="1" applyFill="1"/>
    <xf numFmtId="0" fontId="10" fillId="6" borderId="0" xfId="1" applyFont="1" applyFill="1"/>
    <xf numFmtId="168" fontId="10" fillId="0" borderId="0" xfId="1" applyNumberFormat="1" applyFont="1" applyAlignment="1">
      <alignment horizontal="center"/>
    </xf>
    <xf numFmtId="0" fontId="10" fillId="5" borderId="0" xfId="1" applyFont="1" applyFill="1"/>
    <xf numFmtId="0" fontId="10" fillId="0" borderId="0" xfId="0" applyFont="1" applyFill="1" applyBorder="1" applyAlignment="1" applyProtection="1">
      <alignment horizontal="center" wrapText="1"/>
    </xf>
    <xf numFmtId="167" fontId="10" fillId="0" borderId="0" xfId="0" applyNumberFormat="1" applyFont="1" applyFill="1" applyBorder="1" applyAlignment="1" applyProtection="1"/>
    <xf numFmtId="0" fontId="31" fillId="0" borderId="0" xfId="0" applyFont="1" applyFill="1"/>
    <xf numFmtId="168" fontId="16" fillId="2" borderId="0" xfId="1" applyNumberFormat="1" applyFont="1" applyFill="1" applyAlignment="1">
      <alignment horizontal="center"/>
    </xf>
    <xf numFmtId="49" fontId="16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0" fillId="0" borderId="0" xfId="1" applyNumberFormat="1" applyFont="1" applyFill="1"/>
    <xf numFmtId="0" fontId="31" fillId="0" borderId="0" xfId="0" applyFont="1" applyFill="1" applyBorder="1" applyAlignment="1" applyProtection="1">
      <alignment horizontal="center"/>
    </xf>
    <xf numFmtId="4" fontId="16" fillId="0" borderId="0" xfId="0" applyNumberFormat="1" applyFont="1" applyFill="1" applyBorder="1" applyAlignment="1" applyProtection="1">
      <alignment horizontal="center"/>
    </xf>
    <xf numFmtId="0" fontId="13" fillId="0" borderId="0" xfId="0" applyFont="1" applyFill="1" applyAlignment="1">
      <alignment horizontal="center"/>
    </xf>
    <xf numFmtId="166" fontId="13" fillId="0" borderId="0" xfId="0" applyNumberFormat="1" applyFont="1" applyFill="1"/>
    <xf numFmtId="0" fontId="33" fillId="0" borderId="0" xfId="0" applyFont="1" applyFill="1" applyBorder="1" applyAlignment="1" applyProtection="1"/>
    <xf numFmtId="0" fontId="34" fillId="0" borderId="0" xfId="0" applyFont="1"/>
    <xf numFmtId="0" fontId="34" fillId="0" borderId="0" xfId="0" applyFont="1" applyFill="1"/>
    <xf numFmtId="0" fontId="35" fillId="0" borderId="0" xfId="0" applyFont="1"/>
    <xf numFmtId="0" fontId="35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166" fontId="16" fillId="0" borderId="0" xfId="0" applyNumberFormat="1" applyFont="1" applyFill="1"/>
    <xf numFmtId="0" fontId="16" fillId="0" borderId="0" xfId="0" applyFont="1" applyFill="1"/>
    <xf numFmtId="0" fontId="35" fillId="0" borderId="0" xfId="0" applyFont="1" applyFill="1"/>
    <xf numFmtId="0" fontId="35" fillId="0" borderId="0" xfId="0" applyFont="1" applyFill="1" applyAlignment="1">
      <alignment horizontal="center"/>
    </xf>
    <xf numFmtId="0" fontId="12" fillId="0" borderId="0" xfId="0" applyFont="1"/>
    <xf numFmtId="0" fontId="13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3" fillId="0" borderId="0" xfId="0" applyNumberFormat="1" applyFont="1" applyFill="1"/>
    <xf numFmtId="0" fontId="12" fillId="0" borderId="0" xfId="0" applyFont="1" applyFill="1" applyAlignment="1">
      <alignment horizontal="left"/>
    </xf>
    <xf numFmtId="0" fontId="13" fillId="0" borderId="0" xfId="0" applyFont="1" applyFill="1" applyAlignment="1">
      <alignment horizontal="left" wrapText="1"/>
    </xf>
    <xf numFmtId="0" fontId="13" fillId="0" borderId="0" xfId="0" applyFont="1" applyFill="1" applyAlignment="1">
      <alignment horizontal="center" wrapText="1"/>
    </xf>
    <xf numFmtId="0" fontId="36" fillId="0" borderId="0" xfId="0" applyFont="1" applyFill="1"/>
    <xf numFmtId="0" fontId="37" fillId="0" borderId="0" xfId="0" applyFont="1" applyFill="1"/>
    <xf numFmtId="0" fontId="37" fillId="0" borderId="0" xfId="0" applyFont="1" applyFill="1" applyAlignment="1">
      <alignment horizontal="center"/>
    </xf>
    <xf numFmtId="166" fontId="31" fillId="0" borderId="0" xfId="0" applyNumberFormat="1" applyFont="1" applyFill="1"/>
    <xf numFmtId="0" fontId="13" fillId="0" borderId="0" xfId="0" applyFont="1" applyFill="1" applyAlignment="1">
      <alignment horizontal="left"/>
    </xf>
    <xf numFmtId="0" fontId="9" fillId="0" borderId="0" xfId="0" applyFont="1" applyFill="1"/>
    <xf numFmtId="0" fontId="38" fillId="0" borderId="0" xfId="0" applyFont="1" applyFill="1" applyAlignment="1">
      <alignment wrapText="1"/>
    </xf>
    <xf numFmtId="0" fontId="3" fillId="0" borderId="0" xfId="0" applyFont="1" applyFill="1" applyBorder="1" applyAlignment="1" applyProtection="1">
      <alignment horizontal="center"/>
    </xf>
    <xf numFmtId="1" fontId="13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0" fillId="4" borderId="1" xfId="0" applyNumberFormat="1" applyFont="1" applyFill="1" applyBorder="1" applyAlignment="1" applyProtection="1">
      <alignment horizontal="center"/>
    </xf>
    <xf numFmtId="166" fontId="10" fillId="0" borderId="0" xfId="0" applyNumberFormat="1" applyFont="1" applyFill="1" applyAlignment="1">
      <alignment wrapText="1"/>
    </xf>
    <xf numFmtId="168" fontId="10" fillId="7" borderId="0" xfId="0" applyNumberFormat="1" applyFont="1" applyFill="1" applyBorder="1" applyAlignment="1" applyProtection="1">
      <alignment horizontal="center"/>
    </xf>
    <xf numFmtId="0" fontId="10" fillId="0" borderId="0" xfId="0" applyFont="1" applyFill="1"/>
    <xf numFmtId="0" fontId="10" fillId="0" borderId="0" xfId="1" applyFont="1" applyAlignment="1">
      <alignment horizontal="center"/>
    </xf>
    <xf numFmtId="166" fontId="12" fillId="0" borderId="0" xfId="0" applyNumberFormat="1" applyFont="1"/>
    <xf numFmtId="0" fontId="12" fillId="4" borderId="0" xfId="0" applyFont="1" applyFill="1" applyAlignment="1">
      <alignment horizontal="center"/>
    </xf>
    <xf numFmtId="166" fontId="12" fillId="0" borderId="0" xfId="0" applyNumberFormat="1" applyFont="1" applyFill="1"/>
    <xf numFmtId="0" fontId="10" fillId="3" borderId="0" xfId="1" applyFont="1" applyFill="1" applyAlignment="1">
      <alignment horizontal="center"/>
    </xf>
    <xf numFmtId="0" fontId="10" fillId="8" borderId="0" xfId="1" applyFont="1" applyFill="1" applyAlignment="1">
      <alignment horizontal="center"/>
    </xf>
    <xf numFmtId="164" fontId="39" fillId="0" borderId="0" xfId="0" applyNumberFormat="1" applyFont="1" applyFill="1" applyBorder="1" applyAlignment="1" applyProtection="1"/>
    <xf numFmtId="4" fontId="40" fillId="0" borderId="0" xfId="0" applyNumberFormat="1" applyFont="1" applyFill="1" applyBorder="1" applyAlignment="1" applyProtection="1"/>
    <xf numFmtId="1" fontId="9" fillId="4" borderId="0" xfId="0" applyNumberFormat="1" applyFont="1" applyFill="1" applyBorder="1" applyAlignment="1" applyProtection="1">
      <alignment horizontal="center"/>
    </xf>
    <xf numFmtId="168" fontId="9" fillId="0" borderId="1" xfId="1" applyNumberFormat="1" applyFont="1" applyFill="1" applyBorder="1" applyAlignment="1">
      <alignment horizontal="center"/>
    </xf>
    <xf numFmtId="168" fontId="9" fillId="0" borderId="1" xfId="0" applyNumberFormat="1" applyFont="1" applyFill="1" applyBorder="1" applyAlignment="1" applyProtection="1">
      <alignment horizontal="center"/>
    </xf>
    <xf numFmtId="4" fontId="9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>
      <alignment horizontal="center"/>
    </xf>
    <xf numFmtId="4" fontId="40" fillId="0" borderId="0" xfId="0" applyNumberFormat="1" applyFont="1" applyFill="1" applyBorder="1" applyAlignment="1" applyProtection="1">
      <alignment horizontal="center"/>
    </xf>
    <xf numFmtId="168" fontId="40" fillId="0" borderId="0" xfId="0" applyNumberFormat="1" applyFont="1" applyFill="1" applyBorder="1" applyAlignment="1" applyProtection="1">
      <alignment horizontal="center"/>
    </xf>
    <xf numFmtId="0" fontId="9" fillId="0" borderId="0" xfId="1" applyFont="1" applyFill="1" applyAlignment="1">
      <alignment horizontal="center"/>
    </xf>
    <xf numFmtId="4" fontId="9" fillId="0" borderId="0" xfId="1" applyNumberFormat="1" applyFont="1" applyFill="1"/>
    <xf numFmtId="0" fontId="40" fillId="0" borderId="0" xfId="1" applyFont="1" applyFill="1"/>
    <xf numFmtId="0" fontId="9" fillId="8" borderId="0" xfId="1" applyFont="1" applyFill="1" applyAlignment="1">
      <alignment horizontal="center"/>
    </xf>
    <xf numFmtId="0" fontId="40" fillId="0" borderId="0" xfId="1" applyFont="1" applyFill="1" applyAlignment="1">
      <alignment horizontal="center"/>
    </xf>
    <xf numFmtId="168" fontId="40" fillId="0" borderId="0" xfId="1" applyNumberFormat="1" applyFont="1" applyFill="1" applyAlignment="1">
      <alignment horizontal="center"/>
    </xf>
    <xf numFmtId="168" fontId="9" fillId="0" borderId="0" xfId="1" applyNumberFormat="1" applyFont="1" applyFill="1" applyAlignment="1">
      <alignment horizontal="center"/>
    </xf>
    <xf numFmtId="0" fontId="9" fillId="5" borderId="0" xfId="1" applyFont="1" applyFill="1" applyAlignment="1">
      <alignment horizontal="center"/>
    </xf>
    <xf numFmtId="0" fontId="9" fillId="3" borderId="0" xfId="1" applyFont="1" applyFill="1" applyAlignment="1">
      <alignment horizontal="center"/>
    </xf>
    <xf numFmtId="4" fontId="9" fillId="4" borderId="0" xfId="1" applyNumberFormat="1" applyFont="1" applyFill="1"/>
    <xf numFmtId="0" fontId="40" fillId="4" borderId="0" xfId="1" applyFont="1" applyFill="1"/>
    <xf numFmtId="0" fontId="9" fillId="4" borderId="0" xfId="1" applyFont="1" applyFill="1" applyAlignment="1">
      <alignment horizontal="center"/>
    </xf>
    <xf numFmtId="0" fontId="40" fillId="4" borderId="0" xfId="1" applyFont="1" applyFill="1" applyAlignment="1">
      <alignment horizontal="center"/>
    </xf>
    <xf numFmtId="164" fontId="6" fillId="0" borderId="0" xfId="0" applyNumberFormat="1" applyFont="1" applyFill="1" applyBorder="1" applyAlignment="1" applyProtection="1"/>
    <xf numFmtId="0" fontId="41" fillId="9" borderId="0" xfId="0" applyFont="1" applyFill="1" applyBorder="1" applyAlignment="1" applyProtection="1"/>
    <xf numFmtId="0" fontId="9" fillId="9" borderId="0" xfId="1" applyFont="1" applyFill="1"/>
    <xf numFmtId="164" fontId="9" fillId="10" borderId="0" xfId="1" applyNumberFormat="1" applyFont="1" applyFill="1"/>
    <xf numFmtId="169" fontId="6" fillId="2" borderId="0" xfId="0" applyNumberFormat="1" applyFont="1" applyFill="1" applyBorder="1" applyAlignment="1" applyProtection="1">
      <alignment horizontal="center"/>
    </xf>
    <xf numFmtId="169" fontId="8" fillId="2" borderId="0" xfId="0" applyNumberFormat="1" applyFont="1" applyFill="1" applyAlignment="1">
      <alignment horizontal="center"/>
    </xf>
    <xf numFmtId="169" fontId="9" fillId="0" borderId="0" xfId="0" applyNumberFormat="1" applyFont="1" applyFill="1" applyBorder="1" applyAlignment="1" applyProtection="1">
      <alignment horizontal="center"/>
    </xf>
    <xf numFmtId="169" fontId="10" fillId="0" borderId="0" xfId="0" applyNumberFormat="1" applyFont="1" applyFill="1" applyBorder="1" applyAlignment="1" applyProtection="1">
      <alignment horizontal="center"/>
    </xf>
    <xf numFmtId="169" fontId="12" fillId="0" borderId="0" xfId="0" applyNumberFormat="1" applyFont="1" applyFill="1" applyAlignment="1">
      <alignment horizontal="center"/>
    </xf>
    <xf numFmtId="169" fontId="16" fillId="2" borderId="0" xfId="0" applyNumberFormat="1" applyFont="1" applyFill="1" applyBorder="1" applyAlignment="1" applyProtection="1">
      <alignment horizontal="center"/>
    </xf>
    <xf numFmtId="169" fontId="10" fillId="2" borderId="0" xfId="0" applyNumberFormat="1" applyFont="1" applyFill="1" applyBorder="1" applyAlignment="1" applyProtection="1">
      <alignment horizontal="center"/>
    </xf>
    <xf numFmtId="169" fontId="23" fillId="0" borderId="0" xfId="0" applyNumberFormat="1" applyFont="1" applyFill="1" applyBorder="1" applyAlignment="1" applyProtection="1">
      <alignment horizontal="center"/>
    </xf>
    <xf numFmtId="169" fontId="28" fillId="0" borderId="0" xfId="0" applyNumberFormat="1" applyFont="1" applyFill="1" applyBorder="1" applyAlignment="1" applyProtection="1">
      <alignment horizontal="center"/>
    </xf>
    <xf numFmtId="169" fontId="10" fillId="0" borderId="0" xfId="1" applyNumberFormat="1" applyFont="1" applyFill="1" applyAlignment="1">
      <alignment horizontal="center"/>
    </xf>
    <xf numFmtId="169" fontId="10" fillId="0" borderId="0" xfId="1" applyNumberFormat="1" applyFont="1" applyAlignment="1">
      <alignment horizontal="center"/>
    </xf>
    <xf numFmtId="169" fontId="16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16" fillId="0" borderId="0" xfId="0" applyNumberFormat="1" applyFont="1" applyFill="1" applyBorder="1" applyAlignment="1" applyProtection="1">
      <alignment horizontal="center"/>
    </xf>
    <xf numFmtId="169" fontId="9" fillId="0" borderId="0" xfId="1" applyNumberFormat="1" applyFont="1" applyFill="1" applyAlignment="1">
      <alignment horizontal="center"/>
    </xf>
    <xf numFmtId="169" fontId="10" fillId="11" borderId="0" xfId="1" applyNumberFormat="1" applyFont="1" applyFill="1" applyAlignment="1">
      <alignment horizontal="center"/>
    </xf>
    <xf numFmtId="169" fontId="12" fillId="11" borderId="0" xfId="0" applyNumberFormat="1" applyFont="1" applyFill="1" applyAlignment="1">
      <alignment horizontal="center"/>
    </xf>
    <xf numFmtId="49" fontId="6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0" fillId="0" borderId="0" xfId="0" applyNumberFormat="1" applyFont="1" applyFill="1" applyBorder="1" applyAlignment="1" applyProtection="1">
      <alignment wrapText="1"/>
    </xf>
    <xf numFmtId="49" fontId="13" fillId="0" borderId="0" xfId="0" applyNumberFormat="1" applyFont="1" applyFill="1" applyBorder="1" applyAlignment="1" applyProtection="1">
      <alignment wrapText="1"/>
    </xf>
    <xf numFmtId="49" fontId="10" fillId="0" borderId="0" xfId="1" applyNumberFormat="1" applyFont="1" applyFill="1" applyAlignment="1">
      <alignment wrapText="1"/>
    </xf>
    <xf numFmtId="49" fontId="16" fillId="0" borderId="0" xfId="0" applyNumberFormat="1" applyFont="1" applyFill="1" applyBorder="1" applyAlignment="1" applyProtection="1">
      <alignment wrapText="1"/>
    </xf>
    <xf numFmtId="49" fontId="10" fillId="0" borderId="0" xfId="0" applyNumberFormat="1" applyFont="1" applyFill="1" applyBorder="1" applyAlignment="1">
      <alignment wrapText="1"/>
    </xf>
    <xf numFmtId="49" fontId="18" fillId="0" borderId="0" xfId="0" applyNumberFormat="1" applyFont="1" applyFill="1" applyAlignment="1">
      <alignment wrapText="1"/>
    </xf>
    <xf numFmtId="49" fontId="16" fillId="0" borderId="0" xfId="0" applyNumberFormat="1" applyFont="1" applyFill="1" applyBorder="1" applyAlignment="1">
      <alignment wrapText="1"/>
    </xf>
    <xf numFmtId="49" fontId="21" fillId="0" borderId="0" xfId="0" applyNumberFormat="1" applyFont="1" applyFill="1" applyBorder="1" applyAlignment="1" applyProtection="1">
      <alignment wrapText="1"/>
    </xf>
    <xf numFmtId="49" fontId="26" fillId="0" borderId="0" xfId="0" applyNumberFormat="1" applyFont="1" applyFill="1" applyBorder="1" applyAlignment="1" applyProtection="1">
      <alignment wrapText="1"/>
    </xf>
    <xf numFmtId="49" fontId="12" fillId="0" borderId="0" xfId="0" applyNumberFormat="1" applyFont="1" applyFill="1" applyAlignment="1">
      <alignment wrapText="1"/>
    </xf>
    <xf numFmtId="49" fontId="3" fillId="0" borderId="0" xfId="1" applyNumberFormat="1" applyFill="1" applyAlignment="1">
      <alignment wrapText="1"/>
    </xf>
    <xf numFmtId="49" fontId="12" fillId="0" borderId="0" xfId="0" applyNumberFormat="1" applyFont="1" applyAlignment="1">
      <alignment wrapText="1"/>
    </xf>
    <xf numFmtId="49" fontId="13" fillId="0" borderId="0" xfId="0" applyNumberFormat="1" applyFont="1" applyFill="1" applyAlignment="1">
      <alignment wrapText="1"/>
    </xf>
    <xf numFmtId="49" fontId="9" fillId="0" borderId="0" xfId="1" applyNumberFormat="1" applyFont="1" applyFill="1" applyAlignment="1">
      <alignment wrapText="1"/>
    </xf>
    <xf numFmtId="0" fontId="10" fillId="9" borderId="0" xfId="0" applyFont="1" applyFill="1" applyBorder="1" applyAlignment="1" applyProtection="1"/>
    <xf numFmtId="169" fontId="10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0" fillId="9" borderId="0" xfId="1" applyFont="1" applyFill="1"/>
    <xf numFmtId="0" fontId="10" fillId="9" borderId="0" xfId="1" applyFont="1" applyFill="1" applyAlignment="1">
      <alignment wrapText="1"/>
    </xf>
    <xf numFmtId="0" fontId="45" fillId="0" borderId="0" xfId="0" applyFont="1" applyFill="1" applyBorder="1" applyAlignment="1" applyProtection="1">
      <alignment horizontal="center"/>
    </xf>
    <xf numFmtId="0" fontId="45" fillId="0" borderId="0" xfId="0" applyFont="1" applyFill="1" applyBorder="1" applyAlignment="1" applyProtection="1"/>
    <xf numFmtId="0" fontId="2" fillId="0" borderId="0" xfId="0" applyFont="1"/>
    <xf numFmtId="49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43" fillId="2" borderId="0" xfId="0" applyFont="1" applyFill="1" applyAlignment="1">
      <alignment horizontal="center"/>
    </xf>
    <xf numFmtId="168" fontId="45" fillId="0" borderId="0" xfId="0" applyNumberFormat="1" applyFont="1" applyFill="1" applyBorder="1" applyAlignment="1" applyProtection="1">
      <alignment horizontal="center"/>
    </xf>
    <xf numFmtId="169" fontId="45" fillId="0" borderId="0" xfId="0" applyNumberFormat="1" applyFont="1" applyFill="1" applyBorder="1" applyAlignment="1" applyProtection="1">
      <alignment horizontal="center"/>
    </xf>
    <xf numFmtId="49" fontId="45" fillId="0" borderId="0" xfId="0" applyNumberFormat="1" applyFont="1" applyFill="1" applyBorder="1" applyAlignment="1" applyProtection="1">
      <alignment horizontal="center"/>
    </xf>
    <xf numFmtId="164" fontId="45" fillId="0" borderId="0" xfId="0" applyNumberFormat="1" applyFont="1" applyFill="1" applyBorder="1" applyAlignment="1" applyProtection="1"/>
    <xf numFmtId="4" fontId="45" fillId="0" borderId="0" xfId="0" applyNumberFormat="1" applyFont="1" applyFill="1" applyBorder="1" applyAlignment="1" applyProtection="1"/>
    <xf numFmtId="1" fontId="45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/>
    <xf numFmtId="0" fontId="48" fillId="0" borderId="0" xfId="0" applyFont="1"/>
    <xf numFmtId="49" fontId="49" fillId="0" borderId="0" xfId="0" applyNumberFormat="1" applyFont="1" applyFill="1" applyBorder="1" applyAlignment="1" applyProtection="1">
      <alignment wrapText="1"/>
    </xf>
    <xf numFmtId="0" fontId="50" fillId="0" borderId="0" xfId="0" applyFont="1" applyFill="1" applyBorder="1" applyAlignment="1" applyProtection="1"/>
    <xf numFmtId="0" fontId="51" fillId="0" borderId="0" xfId="0" applyFont="1"/>
    <xf numFmtId="0" fontId="45" fillId="0" borderId="0" xfId="1" applyFont="1" applyFill="1"/>
    <xf numFmtId="49" fontId="45" fillId="0" borderId="0" xfId="1" applyNumberFormat="1" applyFont="1" applyFill="1" applyAlignment="1">
      <alignment wrapText="1"/>
    </xf>
    <xf numFmtId="49" fontId="45" fillId="0" borderId="0" xfId="1" applyNumberFormat="1" applyFont="1" applyFill="1" applyAlignment="1">
      <alignment horizontal="center"/>
    </xf>
    <xf numFmtId="0" fontId="45" fillId="0" borderId="0" xfId="1" applyFont="1" applyFill="1" applyAlignment="1">
      <alignment horizontal="center"/>
    </xf>
    <xf numFmtId="0" fontId="44" fillId="0" borderId="0" xfId="0" applyFont="1" applyFill="1" applyBorder="1" applyAlignment="1" applyProtection="1"/>
    <xf numFmtId="0" fontId="52" fillId="0" borderId="0" xfId="0" applyFont="1"/>
    <xf numFmtId="0" fontId="53" fillId="0" borderId="0" xfId="0" applyFont="1" applyFill="1"/>
    <xf numFmtId="0" fontId="52" fillId="0" borderId="0" xfId="0" applyFont="1" applyFill="1"/>
    <xf numFmtId="168" fontId="45" fillId="0" borderId="0" xfId="1" applyNumberFormat="1" applyFont="1" applyFill="1" applyAlignment="1">
      <alignment horizontal="center"/>
    </xf>
    <xf numFmtId="0" fontId="45" fillId="4" borderId="0" xfId="0" applyFont="1" applyFill="1" applyBorder="1" applyAlignment="1" applyProtection="1"/>
    <xf numFmtId="0" fontId="2" fillId="4" borderId="0" xfId="0" applyFont="1" applyFill="1"/>
    <xf numFmtId="0" fontId="43" fillId="0" borderId="0" xfId="0" applyFont="1" applyFill="1"/>
    <xf numFmtId="0" fontId="45" fillId="4" borderId="0" xfId="1" applyFont="1" applyFill="1"/>
    <xf numFmtId="4" fontId="45" fillId="0" borderId="0" xfId="1" applyNumberFormat="1" applyFont="1" applyFill="1"/>
    <xf numFmtId="0" fontId="45" fillId="4" borderId="0" xfId="1" applyFont="1" applyFill="1" applyAlignment="1">
      <alignment horizontal="center"/>
    </xf>
    <xf numFmtId="0" fontId="44" fillId="0" borderId="0" xfId="1" applyFont="1" applyFill="1"/>
    <xf numFmtId="164" fontId="44" fillId="0" borderId="0" xfId="0" applyNumberFormat="1" applyFont="1" applyFill="1" applyBorder="1" applyAlignment="1" applyProtection="1"/>
    <xf numFmtId="0" fontId="43" fillId="0" borderId="0" xfId="0" applyFont="1"/>
    <xf numFmtId="0" fontId="53" fillId="0" borderId="0" xfId="0" applyFont="1"/>
    <xf numFmtId="169" fontId="45" fillId="0" borderId="0" xfId="1" applyNumberFormat="1" applyFont="1" applyFill="1" applyAlignment="1">
      <alignment horizontal="center"/>
    </xf>
    <xf numFmtId="0" fontId="47" fillId="0" borderId="0" xfId="1" applyFont="1" applyFill="1"/>
    <xf numFmtId="0" fontId="54" fillId="0" borderId="0" xfId="0" applyFont="1" applyFill="1" applyBorder="1" applyAlignment="1" applyProtection="1"/>
    <xf numFmtId="0" fontId="55" fillId="0" borderId="0" xfId="0" applyFont="1"/>
    <xf numFmtId="0" fontId="55" fillId="0" borderId="0" xfId="0" applyFont="1" applyFill="1"/>
    <xf numFmtId="0" fontId="45" fillId="9" borderId="0" xfId="1" applyFont="1" applyFill="1"/>
    <xf numFmtId="164" fontId="56" fillId="0" borderId="0" xfId="0" applyNumberFormat="1" applyFont="1" applyFill="1" applyBorder="1" applyAlignment="1" applyProtection="1"/>
    <xf numFmtId="4" fontId="56" fillId="0" borderId="0" xfId="0" applyNumberFormat="1" applyFont="1" applyFill="1" applyBorder="1" applyAlignment="1" applyProtection="1"/>
    <xf numFmtId="4" fontId="56" fillId="0" borderId="0" xfId="0" applyNumberFormat="1" applyFont="1" applyFill="1" applyBorder="1" applyAlignment="1" applyProtection="1">
      <alignment horizontal="center"/>
    </xf>
    <xf numFmtId="168" fontId="56" fillId="0" borderId="0" xfId="0" applyNumberFormat="1" applyFont="1" applyFill="1" applyBorder="1" applyAlignment="1" applyProtection="1">
      <alignment horizontal="center"/>
    </xf>
    <xf numFmtId="0" fontId="56" fillId="0" borderId="0" xfId="1" applyFont="1" applyFill="1"/>
    <xf numFmtId="0" fontId="45" fillId="8" borderId="0" xfId="1" applyFont="1" applyFill="1" applyAlignment="1">
      <alignment horizontal="center"/>
    </xf>
    <xf numFmtId="0" fontId="56" fillId="0" borderId="0" xfId="1" applyFont="1" applyFill="1" applyAlignment="1">
      <alignment horizontal="center"/>
    </xf>
    <xf numFmtId="168" fontId="56" fillId="0" borderId="0" xfId="1" applyNumberFormat="1" applyFont="1" applyFill="1" applyAlignment="1">
      <alignment horizontal="center"/>
    </xf>
    <xf numFmtId="0" fontId="45" fillId="5" borderId="0" xfId="1" applyFont="1" applyFill="1" applyAlignment="1">
      <alignment horizontal="center"/>
    </xf>
    <xf numFmtId="0" fontId="45" fillId="3" borderId="0" xfId="1" applyFont="1" applyFill="1" applyAlignment="1">
      <alignment horizontal="center"/>
    </xf>
    <xf numFmtId="164" fontId="45" fillId="10" borderId="0" xfId="1" applyNumberFormat="1" applyFont="1" applyFill="1"/>
    <xf numFmtId="4" fontId="45" fillId="4" borderId="0" xfId="1" applyNumberFormat="1" applyFont="1" applyFill="1"/>
    <xf numFmtId="0" fontId="56" fillId="4" borderId="0" xfId="1" applyFont="1" applyFill="1"/>
    <xf numFmtId="0" fontId="56" fillId="4" borderId="0" xfId="1" applyFont="1" applyFill="1" applyAlignment="1">
      <alignment horizontal="center"/>
    </xf>
    <xf numFmtId="0" fontId="57" fillId="0" borderId="0" xfId="0" applyFont="1" applyFill="1" applyBorder="1" applyAlignment="1" applyProtection="1"/>
    <xf numFmtId="49" fontId="57" fillId="0" borderId="0" xfId="0" applyNumberFormat="1" applyFont="1" applyFill="1" applyBorder="1" applyAlignment="1" applyProtection="1">
      <alignment wrapText="1"/>
    </xf>
    <xf numFmtId="49" fontId="57" fillId="0" borderId="0" xfId="0" applyNumberFormat="1" applyFont="1" applyFill="1" applyBorder="1" applyAlignment="1" applyProtection="1">
      <alignment horizontal="center"/>
    </xf>
    <xf numFmtId="0" fontId="57" fillId="0" borderId="0" xfId="0" applyFont="1" applyFill="1" applyBorder="1" applyAlignment="1" applyProtection="1">
      <alignment horizontal="center"/>
    </xf>
    <xf numFmtId="165" fontId="57" fillId="0" borderId="0" xfId="0" applyNumberFormat="1" applyFont="1" applyFill="1" applyBorder="1" applyAlignment="1" applyProtection="1"/>
    <xf numFmtId="164" fontId="57" fillId="0" borderId="0" xfId="0" applyNumberFormat="1" applyFont="1" applyFill="1" applyBorder="1" applyAlignment="1" applyProtection="1"/>
    <xf numFmtId="0" fontId="58" fillId="0" borderId="0" xfId="0" applyFont="1" applyFill="1"/>
    <xf numFmtId="0" fontId="58" fillId="0" borderId="0" xfId="0" applyFont="1" applyFill="1" applyAlignment="1">
      <alignment horizontal="center"/>
    </xf>
    <xf numFmtId="168" fontId="58" fillId="0" borderId="0" xfId="0" applyNumberFormat="1" applyFont="1" applyFill="1" applyAlignment="1">
      <alignment horizontal="center"/>
    </xf>
    <xf numFmtId="169" fontId="58" fillId="0" borderId="0" xfId="0" applyNumberFormat="1" applyFont="1" applyFill="1" applyAlignment="1">
      <alignment horizontal="center"/>
    </xf>
    <xf numFmtId="0" fontId="59" fillId="0" borderId="0" xfId="0" applyFont="1" applyFill="1" applyBorder="1" applyAlignment="1" applyProtection="1"/>
    <xf numFmtId="49" fontId="59" fillId="0" borderId="0" xfId="0" applyNumberFormat="1" applyFont="1" applyFill="1" applyBorder="1" applyAlignment="1" applyProtection="1">
      <alignment wrapText="1"/>
    </xf>
    <xf numFmtId="49" fontId="59" fillId="0" borderId="0" xfId="0" applyNumberFormat="1" applyFont="1" applyFill="1" applyBorder="1" applyAlignment="1" applyProtection="1">
      <alignment horizontal="center"/>
    </xf>
    <xf numFmtId="0" fontId="59" fillId="0" borderId="0" xfId="0" applyFont="1" applyFill="1" applyBorder="1" applyAlignment="1" applyProtection="1">
      <alignment horizontal="center"/>
    </xf>
    <xf numFmtId="165" fontId="59" fillId="0" borderId="0" xfId="0" applyNumberFormat="1" applyFont="1" applyFill="1" applyBorder="1" applyAlignment="1" applyProtection="1"/>
    <xf numFmtId="164" fontId="59" fillId="0" borderId="0" xfId="0" applyNumberFormat="1" applyFont="1" applyFill="1" applyBorder="1" applyAlignment="1" applyProtection="1"/>
    <xf numFmtId="0" fontId="59" fillId="0" borderId="0" xfId="0" applyFont="1" applyFill="1"/>
    <xf numFmtId="0" fontId="59" fillId="0" borderId="0" xfId="0" applyFont="1" applyFill="1" applyAlignment="1">
      <alignment horizontal="center"/>
    </xf>
    <xf numFmtId="168" fontId="59" fillId="0" borderId="0" xfId="0" applyNumberFormat="1" applyFont="1" applyFill="1" applyAlignment="1">
      <alignment horizontal="center"/>
    </xf>
    <xf numFmtId="169" fontId="59" fillId="0" borderId="0" xfId="0" applyNumberFormat="1" applyFont="1" applyFill="1" applyAlignment="1">
      <alignment horizontal="center"/>
    </xf>
    <xf numFmtId="4" fontId="59" fillId="0" borderId="0" xfId="0" applyNumberFormat="1" applyFont="1" applyFill="1" applyBorder="1" applyAlignment="1" applyProtection="1"/>
    <xf numFmtId="1" fontId="59" fillId="0" borderId="0" xfId="0" applyNumberFormat="1" applyFont="1" applyFill="1" applyBorder="1" applyAlignment="1" applyProtection="1">
      <alignment horizontal="center"/>
    </xf>
    <xf numFmtId="4" fontId="59" fillId="0" borderId="0" xfId="0" applyNumberFormat="1" applyFont="1" applyFill="1" applyBorder="1" applyAlignment="1" applyProtection="1">
      <alignment horizontal="center"/>
    </xf>
    <xf numFmtId="168" fontId="59" fillId="0" borderId="0" xfId="0" applyNumberFormat="1" applyFont="1" applyFill="1" applyBorder="1" applyAlignment="1" applyProtection="1">
      <alignment horizontal="center"/>
    </xf>
    <xf numFmtId="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>
      <alignment horizontal="center"/>
    </xf>
    <xf numFmtId="168" fontId="57" fillId="0" borderId="0" xfId="0" applyNumberFormat="1" applyFont="1" applyFill="1" applyBorder="1" applyAlignment="1" applyProtection="1">
      <alignment horizontal="center"/>
    </xf>
    <xf numFmtId="164" fontId="57" fillId="0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Border="1" applyAlignment="1" applyProtection="1">
      <alignment wrapText="1"/>
    </xf>
    <xf numFmtId="0" fontId="58" fillId="0" borderId="0" xfId="0" applyFont="1" applyAlignment="1">
      <alignment horizontal="center"/>
    </xf>
    <xf numFmtId="0" fontId="60" fillId="0" borderId="0" xfId="0" applyFont="1" applyFill="1" applyBorder="1" applyAlignment="1" applyProtection="1"/>
    <xf numFmtId="49" fontId="60" fillId="0" borderId="0" xfId="0" applyNumberFormat="1" applyFont="1" applyFill="1" applyBorder="1" applyAlignment="1" applyProtection="1">
      <alignment wrapText="1"/>
    </xf>
    <xf numFmtId="49" fontId="60" fillId="0" borderId="0" xfId="0" applyNumberFormat="1" applyFont="1" applyFill="1" applyBorder="1" applyAlignment="1" applyProtection="1">
      <alignment horizontal="center"/>
    </xf>
    <xf numFmtId="0" fontId="60" fillId="0" borderId="0" xfId="0" applyFont="1" applyFill="1" applyBorder="1" applyAlignment="1" applyProtection="1">
      <alignment horizontal="center"/>
    </xf>
    <xf numFmtId="165" fontId="60" fillId="0" borderId="0" xfId="0" applyNumberFormat="1" applyFont="1" applyFill="1" applyBorder="1" applyAlignment="1" applyProtection="1"/>
    <xf numFmtId="164" fontId="60" fillId="0" borderId="0" xfId="0" applyNumberFormat="1" applyFont="1" applyFill="1" applyBorder="1" applyAlignment="1" applyProtection="1"/>
    <xf numFmtId="4" fontId="60" fillId="0" borderId="0" xfId="0" applyNumberFormat="1" applyFont="1" applyFill="1" applyBorder="1" applyAlignment="1" applyProtection="1"/>
    <xf numFmtId="168" fontId="60" fillId="0" borderId="0" xfId="0" applyNumberFormat="1" applyFont="1" applyFill="1" applyBorder="1" applyAlignment="1" applyProtection="1">
      <alignment horizontal="center"/>
    </xf>
    <xf numFmtId="169" fontId="60" fillId="0" borderId="0" xfId="0" applyNumberFormat="1" applyFont="1" applyFill="1" applyAlignment="1">
      <alignment horizontal="center"/>
    </xf>
    <xf numFmtId="0" fontId="57" fillId="0" borderId="0" xfId="1" applyFont="1" applyFill="1"/>
    <xf numFmtId="49" fontId="57" fillId="0" borderId="0" xfId="1" applyNumberFormat="1" applyFont="1" applyFill="1" applyAlignment="1">
      <alignment wrapText="1"/>
    </xf>
    <xf numFmtId="49" fontId="57" fillId="0" borderId="0" xfId="1" applyNumberFormat="1" applyFont="1" applyFill="1" applyAlignment="1">
      <alignment horizontal="center"/>
    </xf>
    <xf numFmtId="49" fontId="61" fillId="0" borderId="0" xfId="6" applyNumberFormat="1" applyFont="1" applyFill="1" applyAlignment="1">
      <alignment horizontal="center"/>
    </xf>
    <xf numFmtId="0" fontId="57" fillId="0" borderId="0" xfId="1" applyFont="1" applyFill="1" applyAlignment="1">
      <alignment horizontal="center"/>
    </xf>
    <xf numFmtId="169" fontId="57" fillId="0" borderId="0" xfId="0" applyNumberFormat="1" applyFont="1" applyFill="1" applyBorder="1" applyAlignment="1" applyProtection="1">
      <alignment horizontal="center"/>
    </xf>
    <xf numFmtId="49" fontId="61" fillId="0" borderId="0" xfId="6" applyNumberFormat="1" applyFont="1" applyFill="1" applyBorder="1" applyAlignment="1" applyProtection="1">
      <alignment horizontal="center"/>
    </xf>
    <xf numFmtId="1" fontId="57" fillId="4" borderId="0" xfId="0" applyNumberFormat="1" applyFont="1" applyFill="1" applyBorder="1" applyAlignment="1" applyProtection="1">
      <alignment horizontal="center"/>
    </xf>
    <xf numFmtId="168" fontId="57" fillId="2" borderId="0" xfId="0" applyNumberFormat="1" applyFont="1" applyFill="1" applyBorder="1" applyAlignment="1" applyProtection="1">
      <alignment horizontal="center"/>
    </xf>
    <xf numFmtId="169" fontId="57" fillId="11" borderId="0" xfId="0" applyNumberFormat="1" applyFont="1" applyFill="1" applyBorder="1" applyAlignment="1" applyProtection="1">
      <alignment horizontal="center"/>
    </xf>
    <xf numFmtId="0" fontId="57" fillId="0" borderId="0" xfId="0" applyFont="1" applyFill="1" applyBorder="1" applyAlignment="1" applyProtection="1">
      <alignment wrapText="1"/>
    </xf>
    <xf numFmtId="49" fontId="57" fillId="0" borderId="0" xfId="0" applyNumberFormat="1" applyFont="1" applyFill="1" applyBorder="1" applyAlignment="1">
      <alignment wrapText="1"/>
    </xf>
    <xf numFmtId="49" fontId="58" fillId="0" borderId="0" xfId="0" applyNumberFormat="1" applyFont="1" applyFill="1" applyAlignment="1">
      <alignment horizontal="center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/>
    <xf numFmtId="166" fontId="57" fillId="0" borderId="0" xfId="0" applyNumberFormat="1" applyFont="1" applyFill="1" applyBorder="1"/>
    <xf numFmtId="4" fontId="58" fillId="0" borderId="0" xfId="0" applyNumberFormat="1" applyFont="1" applyFill="1"/>
    <xf numFmtId="168" fontId="57" fillId="0" borderId="0" xfId="1" applyNumberFormat="1" applyFont="1" applyFill="1" applyAlignment="1">
      <alignment horizontal="center"/>
    </xf>
    <xf numFmtId="49" fontId="57" fillId="0" borderId="0" xfId="0" applyNumberFormat="1" applyFont="1" applyFill="1" applyAlignment="1">
      <alignment horizontal="center" wrapText="1"/>
    </xf>
    <xf numFmtId="1" fontId="58" fillId="4" borderId="0" xfId="0" applyNumberFormat="1" applyFont="1" applyFill="1" applyBorder="1" applyAlignment="1" applyProtection="1">
      <alignment horizontal="center"/>
    </xf>
    <xf numFmtId="49" fontId="57" fillId="0" borderId="0" xfId="0" applyNumberFormat="1" applyFont="1" applyFill="1" applyAlignment="1">
      <alignment wrapText="1"/>
    </xf>
    <xf numFmtId="0" fontId="57" fillId="0" borderId="0" xfId="0" applyFont="1" applyFill="1" applyAlignment="1">
      <alignment horizontal="center"/>
    </xf>
    <xf numFmtId="166" fontId="57" fillId="0" borderId="0" xfId="0" applyNumberFormat="1" applyFont="1" applyFill="1" applyBorder="1" applyAlignment="1" applyProtection="1"/>
    <xf numFmtId="4" fontId="57" fillId="0" borderId="0" xfId="1" applyNumberFormat="1" applyFont="1" applyFill="1"/>
    <xf numFmtId="0" fontId="57" fillId="4" borderId="0" xfId="1" applyFont="1" applyFill="1" applyAlignment="1">
      <alignment horizontal="center"/>
    </xf>
    <xf numFmtId="0" fontId="57" fillId="0" borderId="0" xfId="0" applyFont="1" applyFill="1"/>
    <xf numFmtId="168" fontId="46" fillId="0" borderId="0" xfId="0" applyNumberFormat="1" applyFont="1" applyFill="1" applyBorder="1" applyAlignment="1" applyProtection="1">
      <alignment horizontal="center"/>
    </xf>
    <xf numFmtId="49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 wrapText="1"/>
    </xf>
    <xf numFmtId="0" fontId="57" fillId="0" borderId="0" xfId="0" applyFont="1"/>
    <xf numFmtId="168" fontId="46" fillId="2" borderId="0" xfId="0" applyNumberFormat="1" applyFont="1" applyFill="1" applyBorder="1" applyAlignment="1" applyProtection="1">
      <alignment horizontal="center"/>
    </xf>
    <xf numFmtId="4" fontId="57" fillId="6" borderId="0" xfId="1" applyNumberFormat="1" applyFont="1" applyFill="1"/>
    <xf numFmtId="0" fontId="57" fillId="6" borderId="0" xfId="1" applyFont="1" applyFill="1"/>
    <xf numFmtId="169" fontId="57" fillId="0" borderId="0" xfId="1" applyNumberFormat="1" applyFont="1" applyFill="1" applyAlignment="1">
      <alignment horizontal="center"/>
    </xf>
    <xf numFmtId="4" fontId="59" fillId="0" borderId="0" xfId="1" applyNumberFormat="1" applyFont="1" applyFill="1"/>
    <xf numFmtId="0" fontId="59" fillId="0" borderId="0" xfId="1" applyFont="1" applyFill="1"/>
    <xf numFmtId="0" fontId="59" fillId="4" borderId="0" xfId="1" applyFont="1" applyFill="1" applyAlignment="1">
      <alignment horizontal="center"/>
    </xf>
    <xf numFmtId="0" fontId="59" fillId="0" borderId="0" xfId="1" applyFont="1" applyFill="1" applyAlignment="1">
      <alignment horizontal="center"/>
    </xf>
    <xf numFmtId="168" fontId="59" fillId="0" borderId="0" xfId="1" applyNumberFormat="1" applyFont="1" applyFill="1" applyAlignment="1">
      <alignment horizontal="center"/>
    </xf>
    <xf numFmtId="169" fontId="59" fillId="0" borderId="0" xfId="1" applyNumberFormat="1" applyFont="1" applyFill="1" applyAlignment="1">
      <alignment horizontal="center"/>
    </xf>
    <xf numFmtId="0" fontId="58" fillId="0" borderId="0" xfId="0" applyFont="1"/>
    <xf numFmtId="49" fontId="46" fillId="0" borderId="0" xfId="0" applyNumberFormat="1" applyFont="1" applyFill="1" applyBorder="1" applyAlignment="1" applyProtection="1">
      <alignment horizontal="center"/>
    </xf>
    <xf numFmtId="0" fontId="46" fillId="0" borderId="0" xfId="0" applyFont="1" applyFill="1" applyBorder="1" applyAlignment="1" applyProtection="1">
      <alignment horizontal="center"/>
    </xf>
    <xf numFmtId="166" fontId="57" fillId="0" borderId="0" xfId="1" applyNumberFormat="1" applyFont="1" applyFill="1"/>
    <xf numFmtId="169" fontId="57" fillId="2" borderId="0" xfId="0" applyNumberFormat="1" applyFont="1" applyFill="1" applyBorder="1" applyAlignment="1" applyProtection="1">
      <alignment horizontal="center"/>
    </xf>
    <xf numFmtId="165" fontId="57" fillId="0" borderId="0" xfId="1" applyNumberFormat="1" applyFont="1" applyFill="1"/>
    <xf numFmtId="0" fontId="57" fillId="9" borderId="0" xfId="0" applyFont="1" applyFill="1" applyBorder="1" applyAlignment="1" applyProtection="1"/>
    <xf numFmtId="4" fontId="46" fillId="0" borderId="0" xfId="0" applyNumberFormat="1" applyFont="1" applyFill="1" applyBorder="1" applyAlignment="1" applyProtection="1">
      <alignment horizontal="center"/>
    </xf>
    <xf numFmtId="166" fontId="58" fillId="0" borderId="0" xfId="0" applyNumberFormat="1" applyFont="1" applyFill="1"/>
    <xf numFmtId="49" fontId="58" fillId="0" borderId="0" xfId="0" applyNumberFormat="1" applyFont="1" applyAlignment="1">
      <alignment horizontal="center"/>
    </xf>
    <xf numFmtId="0" fontId="58" fillId="0" borderId="0" xfId="0" applyFont="1" applyFill="1" applyBorder="1" applyAlignment="1" applyProtection="1">
      <alignment horizontal="center"/>
    </xf>
    <xf numFmtId="165" fontId="58" fillId="0" borderId="0" xfId="0" applyNumberFormat="1" applyFont="1" applyFill="1"/>
    <xf numFmtId="0" fontId="58" fillId="0" borderId="0" xfId="0" applyFont="1" applyFill="1" applyAlignment="1">
      <alignment horizontal="left"/>
    </xf>
    <xf numFmtId="0" fontId="58" fillId="0" borderId="0" xfId="0" applyFont="1" applyFill="1" applyAlignment="1">
      <alignment horizontal="left" wrapText="1"/>
    </xf>
    <xf numFmtId="0" fontId="58" fillId="0" borderId="0" xfId="0" applyFont="1" applyFill="1" applyAlignment="1">
      <alignment horizontal="center" wrapText="1"/>
    </xf>
    <xf numFmtId="0" fontId="62" fillId="0" borderId="0" xfId="0" applyFont="1" applyFill="1" applyAlignment="1">
      <alignment horizontal="center"/>
    </xf>
    <xf numFmtId="169" fontId="46" fillId="0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Alignment="1">
      <alignment wrapText="1"/>
    </xf>
    <xf numFmtId="49" fontId="58" fillId="0" borderId="0" xfId="0" applyNumberFormat="1" applyFont="1" applyFill="1" applyAlignment="1">
      <alignment horizontal="center" wrapText="1"/>
    </xf>
    <xf numFmtId="0" fontId="57" fillId="9" borderId="0" xfId="1" applyFont="1" applyFill="1" applyAlignment="1">
      <alignment wrapText="1"/>
    </xf>
    <xf numFmtId="0" fontId="57" fillId="9" borderId="0" xfId="1" applyFont="1" applyFill="1"/>
    <xf numFmtId="49" fontId="58" fillId="0" borderId="0" xfId="0" applyNumberFormat="1" applyFont="1" applyAlignment="1">
      <alignment wrapText="1"/>
    </xf>
    <xf numFmtId="166" fontId="57" fillId="0" borderId="0" xfId="0" applyNumberFormat="1" applyFont="1" applyFill="1" applyAlignment="1">
      <alignment wrapText="1"/>
    </xf>
    <xf numFmtId="168" fontId="57" fillId="7" borderId="0" xfId="0" applyNumberFormat="1" applyFont="1" applyFill="1" applyBorder="1" applyAlignment="1" applyProtection="1">
      <alignment horizontal="center"/>
    </xf>
    <xf numFmtId="0" fontId="59" fillId="0" borderId="0" xfId="0" applyFont="1"/>
    <xf numFmtId="0" fontId="59" fillId="4" borderId="0" xfId="0" applyFont="1" applyFill="1" applyAlignment="1">
      <alignment horizontal="center"/>
    </xf>
    <xf numFmtId="0" fontId="59" fillId="0" borderId="0" xfId="0" applyFont="1" applyAlignment="1">
      <alignment horizontal="center"/>
    </xf>
    <xf numFmtId="168" fontId="59" fillId="0" borderId="0" xfId="0" applyNumberFormat="1" applyFont="1" applyAlignment="1">
      <alignment horizontal="center"/>
    </xf>
    <xf numFmtId="169" fontId="59" fillId="0" borderId="0" xfId="0" applyNumberFormat="1" applyFont="1" applyAlignment="1">
      <alignment horizontal="center"/>
    </xf>
    <xf numFmtId="49" fontId="59" fillId="0" borderId="0" xfId="0" applyNumberFormat="1" applyFont="1" applyFill="1" applyAlignment="1">
      <alignment horizontal="center"/>
    </xf>
    <xf numFmtId="1" fontId="59" fillId="4" borderId="0" xfId="0" applyNumberFormat="1" applyFont="1" applyFill="1" applyBorder="1" applyAlignment="1" applyProtection="1">
      <alignment horizontal="center"/>
    </xf>
    <xf numFmtId="169" fontId="46" fillId="0" borderId="0" xfId="1" applyNumberFormat="1" applyFont="1" applyFill="1" applyAlignment="1">
      <alignment horizontal="center"/>
    </xf>
    <xf numFmtId="0" fontId="62" fillId="0" borderId="0" xfId="0" applyFont="1"/>
    <xf numFmtId="0" fontId="57" fillId="0" borderId="0" xfId="1" applyFont="1"/>
    <xf numFmtId="168" fontId="57" fillId="2" borderId="0" xfId="1" applyNumberFormat="1" applyFont="1" applyFill="1" applyAlignment="1">
      <alignment horizontal="center"/>
    </xf>
    <xf numFmtId="0" fontId="57" fillId="0" borderId="0" xfId="0" applyFont="1" applyAlignment="1">
      <alignment horizontal="center"/>
    </xf>
    <xf numFmtId="166" fontId="57" fillId="0" borderId="0" xfId="0" applyNumberFormat="1" applyFont="1" applyFill="1"/>
    <xf numFmtId="169" fontId="59" fillId="0" borderId="0" xfId="0" applyNumberFormat="1" applyFont="1" applyFill="1" applyBorder="1" applyAlignment="1" applyProtection="1">
      <alignment horizontal="center"/>
    </xf>
    <xf numFmtId="0" fontId="47" fillId="4" borderId="0" xfId="0" applyFont="1" applyFill="1" applyBorder="1" applyAlignment="1" applyProtection="1"/>
    <xf numFmtId="0" fontId="48" fillId="4" borderId="0" xfId="0" applyFont="1" applyFill="1"/>
    <xf numFmtId="49" fontId="46" fillId="0" borderId="0" xfId="0" applyNumberFormat="1" applyFont="1" applyFill="1" applyBorder="1" applyAlignment="1" applyProtection="1">
      <alignment horizontal="center" wrapText="1"/>
    </xf>
    <xf numFmtId="0" fontId="63" fillId="0" borderId="0" xfId="0" applyFont="1" applyFill="1" applyBorder="1" applyAlignment="1" applyProtection="1">
      <alignment horizontal="center"/>
    </xf>
    <xf numFmtId="4" fontId="63" fillId="0" borderId="0" xfId="0" applyNumberFormat="1" applyFont="1" applyFill="1" applyBorder="1" applyAlignment="1" applyProtection="1">
      <alignment horizontal="center"/>
    </xf>
    <xf numFmtId="0" fontId="46" fillId="0" borderId="0" xfId="0" applyFont="1" applyFill="1" applyBorder="1" applyAlignment="1" applyProtection="1">
      <alignment horizontal="left"/>
    </xf>
    <xf numFmtId="0" fontId="60" fillId="0" borderId="0" xfId="1" applyFont="1" applyFill="1"/>
    <xf numFmtId="4" fontId="60" fillId="0" borderId="0" xfId="1" applyNumberFormat="1" applyFont="1" applyFill="1"/>
    <xf numFmtId="1" fontId="60" fillId="4" borderId="0" xfId="0" applyNumberFormat="1" applyFont="1" applyFill="1" applyBorder="1" applyAlignment="1" applyProtection="1">
      <alignment horizontal="center"/>
    </xf>
    <xf numFmtId="4" fontId="60" fillId="0" borderId="0" xfId="0" applyNumberFormat="1" applyFont="1" applyFill="1" applyBorder="1" applyAlignment="1" applyProtection="1">
      <alignment horizontal="center"/>
    </xf>
    <xf numFmtId="169" fontId="60" fillId="0" borderId="0" xfId="0" applyNumberFormat="1" applyFont="1" applyFill="1" applyBorder="1" applyAlignment="1" applyProtection="1">
      <alignment horizontal="center"/>
    </xf>
    <xf numFmtId="0" fontId="64" fillId="0" borderId="0" xfId="1" applyFont="1" applyFill="1"/>
    <xf numFmtId="0" fontId="65" fillId="0" borderId="0" xfId="0" applyFont="1"/>
    <xf numFmtId="0" fontId="64" fillId="0" borderId="0" xfId="0" applyFont="1" applyFill="1" applyBorder="1" applyAlignment="1" applyProtection="1"/>
    <xf numFmtId="49" fontId="59" fillId="0" borderId="0" xfId="1" applyNumberFormat="1" applyFont="1" applyFill="1" applyAlignment="1">
      <alignment wrapText="1"/>
    </xf>
    <xf numFmtId="165" fontId="59" fillId="0" borderId="0" xfId="0" applyNumberFormat="1" applyFont="1" applyFill="1"/>
    <xf numFmtId="168" fontId="59" fillId="2" borderId="0" xfId="0" applyNumberFormat="1" applyFont="1" applyFill="1" applyBorder="1" applyAlignment="1" applyProtection="1">
      <alignment horizontal="center"/>
    </xf>
    <xf numFmtId="0" fontId="66" fillId="0" borderId="0" xfId="1" applyFont="1" applyFill="1"/>
    <xf numFmtId="0" fontId="67" fillId="0" borderId="0" xfId="0" applyFont="1"/>
    <xf numFmtId="49" fontId="59" fillId="0" borderId="0" xfId="0" applyNumberFormat="1" applyFont="1" applyFill="1" applyAlignment="1">
      <alignment wrapText="1"/>
    </xf>
    <xf numFmtId="0" fontId="59" fillId="0" borderId="0" xfId="1" applyFont="1" applyAlignment="1">
      <alignment horizontal="center"/>
    </xf>
    <xf numFmtId="166" fontId="59" fillId="0" borderId="0" xfId="0" applyNumberFormat="1" applyFont="1" applyFill="1"/>
    <xf numFmtId="169" fontId="2" fillId="0" borderId="0" xfId="0" applyNumberFormat="1" applyFont="1"/>
    <xf numFmtId="169" fontId="43" fillId="0" borderId="0" xfId="0" applyNumberFormat="1" applyFont="1" applyFill="1" applyAlignment="1">
      <alignment horizontal="center"/>
    </xf>
    <xf numFmtId="0" fontId="1" fillId="0" borderId="0" xfId="0" applyFont="1"/>
    <xf numFmtId="0" fontId="57" fillId="0" borderId="0" xfId="1" applyFont="1" applyFill="1" applyAlignment="1">
      <alignment wrapText="1"/>
    </xf>
    <xf numFmtId="0" fontId="60" fillId="4" borderId="0" xfId="1" applyFont="1" applyFill="1" applyAlignment="1">
      <alignment horizontal="center"/>
    </xf>
    <xf numFmtId="168" fontId="60" fillId="2" borderId="0" xfId="0" applyNumberFormat="1" applyFont="1" applyFill="1" applyBorder="1" applyAlignment="1" applyProtection="1">
      <alignment horizontal="center"/>
    </xf>
    <xf numFmtId="49" fontId="42" fillId="0" borderId="0" xfId="6" applyNumberFormat="1" applyFill="1" applyBorder="1" applyAlignment="1" applyProtection="1">
      <alignment horizontal="center"/>
    </xf>
    <xf numFmtId="49" fontId="42" fillId="0" borderId="0" xfId="6" applyNumberFormat="1" applyFill="1" applyAlignment="1">
      <alignment wrapText="1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z-axis-leadscrew-nut-pair/" TargetMode="External"/><Relationship Id="rId2" Type="http://schemas.openxmlformats.org/officeDocument/2006/relationships/hyperlink" Target="http://www.adafruit.com/products/1184" TargetMode="External"/><Relationship Id="rId1" Type="http://schemas.openxmlformats.org/officeDocument/2006/relationships/hyperlink" Target="http://www.reprapdiscount.com/home/44-gt2-pulley.html" TargetMode="Externa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springy-corner-bracket-kit-x4/" TargetMode="External"/><Relationship Id="rId2" Type="http://schemas.openxmlformats.org/officeDocument/2006/relationships/hyperlink" Target="http://www.reprapdiscount.com/electronics/14-mk2b-dual-power-heated-bed.html" TargetMode="External"/><Relationship Id="rId1" Type="http://schemas.openxmlformats.org/officeDocument/2006/relationships/hyperlink" Target="http://www.reprapdiscount.com/mechanics/65-pei-plate.html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Q34"/>
  <sheetViews>
    <sheetView workbookViewId="0">
      <selection activeCell="C38" sqref="C38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20" style="233" customWidth="1"/>
    <col min="5" max="5" width="10.125" style="233" customWidth="1"/>
    <col min="6" max="6" width="10.875" style="233" customWidth="1"/>
    <col min="7" max="7" width="14.125" style="233" customWidth="1"/>
    <col min="8" max="8" width="10" style="429" bestFit="1" customWidth="1"/>
    <col min="9" max="9" width="45.75" style="233" customWidth="1"/>
    <col min="10" max="10" width="23" style="233" customWidth="1"/>
    <col min="11" max="16384" width="9" style="233"/>
  </cols>
  <sheetData>
    <row r="1" spans="1:1005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840</v>
      </c>
      <c r="G1" s="371" t="s">
        <v>847</v>
      </c>
      <c r="H1" s="385" t="s">
        <v>10</v>
      </c>
      <c r="I1" s="370" t="s">
        <v>850</v>
      </c>
      <c r="J1" s="412" t="s">
        <v>20</v>
      </c>
      <c r="K1" s="293"/>
      <c r="L1" s="293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</row>
    <row r="2" spans="1:1005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G2" s="233">
        <v>3.5000000000000003E-2</v>
      </c>
      <c r="H2" s="429">
        <f>F2*G2*E2</f>
        <v>0</v>
      </c>
    </row>
    <row r="3" spans="1:1005" ht="15.75">
      <c r="A3" s="233" t="s">
        <v>842</v>
      </c>
      <c r="B3" s="291" t="s">
        <v>35</v>
      </c>
      <c r="C3" s="233" t="s">
        <v>822</v>
      </c>
      <c r="D3" s="233" t="s">
        <v>841</v>
      </c>
      <c r="G3" s="233">
        <v>3.5000000000000003E-2</v>
      </c>
      <c r="H3" s="429">
        <f t="shared" ref="H3:H34" si="0">F3*G3*E3</f>
        <v>0</v>
      </c>
    </row>
    <row r="4" spans="1:1005" ht="15.75">
      <c r="A4" s="233" t="s">
        <v>842</v>
      </c>
      <c r="B4" s="291" t="s">
        <v>37</v>
      </c>
      <c r="C4" s="233" t="s">
        <v>822</v>
      </c>
      <c r="D4" s="233" t="s">
        <v>841</v>
      </c>
      <c r="G4" s="233">
        <v>3.5000000000000003E-2</v>
      </c>
      <c r="H4" s="429">
        <f t="shared" si="0"/>
        <v>0</v>
      </c>
    </row>
    <row r="5" spans="1:1005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G5" s="233">
        <v>3.5000000000000003E-2</v>
      </c>
      <c r="H5" s="429">
        <f t="shared" si="0"/>
        <v>0</v>
      </c>
    </row>
    <row r="6" spans="1:1005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G6" s="233">
        <v>3.5000000000000003E-2</v>
      </c>
      <c r="H6" s="429">
        <f t="shared" si="0"/>
        <v>0</v>
      </c>
    </row>
    <row r="7" spans="1:1005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G7" s="233">
        <v>3.5000000000000003E-2</v>
      </c>
      <c r="H7" s="429">
        <f t="shared" si="0"/>
        <v>0</v>
      </c>
    </row>
    <row r="8" spans="1:1005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G8" s="233">
        <v>3.5000000000000003E-2</v>
      </c>
      <c r="H8" s="429">
        <f t="shared" si="0"/>
        <v>0</v>
      </c>
    </row>
    <row r="9" spans="1:1005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G9" s="233">
        <v>3.5000000000000003E-2</v>
      </c>
      <c r="H9" s="429">
        <f t="shared" si="0"/>
        <v>0</v>
      </c>
    </row>
    <row r="10" spans="1:1005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G10" s="233">
        <v>3.5000000000000003E-2</v>
      </c>
      <c r="H10" s="429">
        <f t="shared" si="0"/>
        <v>0</v>
      </c>
    </row>
    <row r="11" spans="1:1005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G11" s="233">
        <v>3.5000000000000003E-2</v>
      </c>
      <c r="H11" s="429">
        <f t="shared" si="0"/>
        <v>0</v>
      </c>
    </row>
    <row r="12" spans="1:1005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G12" s="233">
        <v>3.5000000000000003E-2</v>
      </c>
      <c r="H12" s="429">
        <f t="shared" si="0"/>
        <v>0</v>
      </c>
    </row>
    <row r="13" spans="1:1005" ht="15.75">
      <c r="A13" s="233" t="s">
        <v>842</v>
      </c>
      <c r="B13" s="291" t="s">
        <v>55</v>
      </c>
      <c r="C13" s="233" t="s">
        <v>822</v>
      </c>
      <c r="D13" s="233" t="s">
        <v>841</v>
      </c>
      <c r="G13" s="233">
        <v>3.5000000000000003E-2</v>
      </c>
      <c r="H13" s="429">
        <f t="shared" si="0"/>
        <v>0</v>
      </c>
    </row>
    <row r="14" spans="1:1005" ht="15.75">
      <c r="A14" s="233" t="s">
        <v>842</v>
      </c>
      <c r="B14" s="291" t="s">
        <v>57</v>
      </c>
      <c r="C14" s="233" t="s">
        <v>822</v>
      </c>
      <c r="D14" s="233" t="s">
        <v>841</v>
      </c>
      <c r="G14" s="233">
        <v>3.5000000000000003E-2</v>
      </c>
      <c r="H14" s="429">
        <f t="shared" si="0"/>
        <v>0</v>
      </c>
    </row>
    <row r="15" spans="1:1005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233">
        <v>15</v>
      </c>
      <c r="G15" s="233">
        <v>3.5000000000000003E-2</v>
      </c>
      <c r="H15" s="429">
        <f t="shared" si="0"/>
        <v>1.05</v>
      </c>
      <c r="I15" s="233" t="s">
        <v>851</v>
      </c>
    </row>
    <row r="16" spans="1:1005" ht="15.75">
      <c r="A16" s="233" t="s">
        <v>842</v>
      </c>
      <c r="B16" s="291" t="s">
        <v>61</v>
      </c>
      <c r="C16" s="233" t="s">
        <v>822</v>
      </c>
      <c r="D16" s="233" t="s">
        <v>841</v>
      </c>
      <c r="G16" s="233">
        <v>3.5000000000000003E-2</v>
      </c>
      <c r="H16" s="429">
        <f t="shared" si="0"/>
        <v>0</v>
      </c>
    </row>
    <row r="17" spans="1:8" ht="15.75">
      <c r="A17" s="233" t="s">
        <v>842</v>
      </c>
      <c r="B17" s="291" t="s">
        <v>63</v>
      </c>
      <c r="C17" s="233" t="s">
        <v>822</v>
      </c>
      <c r="D17" s="233" t="s">
        <v>841</v>
      </c>
      <c r="G17" s="233">
        <v>3.5000000000000003E-2</v>
      </c>
      <c r="H17" s="429">
        <f t="shared" si="0"/>
        <v>0</v>
      </c>
    </row>
    <row r="18" spans="1:8" ht="15.75">
      <c r="A18" s="233" t="s">
        <v>842</v>
      </c>
      <c r="B18" s="291" t="s">
        <v>827</v>
      </c>
      <c r="C18" s="233" t="s">
        <v>822</v>
      </c>
      <c r="D18" s="233" t="s">
        <v>841</v>
      </c>
      <c r="G18" s="233">
        <v>3.5000000000000003E-2</v>
      </c>
      <c r="H18" s="429">
        <f t="shared" si="0"/>
        <v>0</v>
      </c>
    </row>
    <row r="19" spans="1:8" ht="15.75">
      <c r="A19" s="233" t="s">
        <v>842</v>
      </c>
      <c r="B19" s="291" t="s">
        <v>828</v>
      </c>
      <c r="C19" s="233" t="s">
        <v>822</v>
      </c>
      <c r="D19" s="233" t="s">
        <v>841</v>
      </c>
      <c r="G19" s="233">
        <v>3.5000000000000003E-2</v>
      </c>
      <c r="H19" s="429">
        <f t="shared" si="0"/>
        <v>0</v>
      </c>
    </row>
    <row r="20" spans="1:8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G20" s="233">
        <v>3.5000000000000003E-2</v>
      </c>
      <c r="H20" s="429">
        <f t="shared" si="0"/>
        <v>0</v>
      </c>
    </row>
    <row r="21" spans="1:8" ht="15.75">
      <c r="A21" s="233" t="s">
        <v>842</v>
      </c>
      <c r="B21" s="318" t="s">
        <v>71</v>
      </c>
      <c r="C21" s="233" t="s">
        <v>822</v>
      </c>
      <c r="D21" s="233" t="s">
        <v>841</v>
      </c>
      <c r="G21" s="233">
        <v>3.5000000000000003E-2</v>
      </c>
      <c r="H21" s="429">
        <f t="shared" si="0"/>
        <v>0</v>
      </c>
    </row>
    <row r="22" spans="1:8" ht="15.75">
      <c r="A22" s="233" t="s">
        <v>842</v>
      </c>
      <c r="B22" s="318" t="s">
        <v>73</v>
      </c>
      <c r="C22" s="233" t="s">
        <v>822</v>
      </c>
      <c r="D22" s="233" t="s">
        <v>841</v>
      </c>
      <c r="G22" s="233">
        <v>3.5000000000000003E-2</v>
      </c>
      <c r="H22" s="429">
        <f t="shared" si="0"/>
        <v>0</v>
      </c>
    </row>
    <row r="23" spans="1:8" ht="15.75">
      <c r="A23" s="233" t="s">
        <v>842</v>
      </c>
      <c r="B23" s="291" t="s">
        <v>75</v>
      </c>
      <c r="C23" s="233" t="s">
        <v>822</v>
      </c>
      <c r="D23" s="233" t="s">
        <v>841</v>
      </c>
      <c r="G23" s="233">
        <v>3.5000000000000003E-2</v>
      </c>
      <c r="H23" s="429">
        <f t="shared" si="0"/>
        <v>0</v>
      </c>
    </row>
    <row r="24" spans="1:8" ht="15.75">
      <c r="A24" s="233" t="s">
        <v>842</v>
      </c>
      <c r="B24" s="291" t="s">
        <v>77</v>
      </c>
      <c r="C24" s="233" t="s">
        <v>822</v>
      </c>
      <c r="D24" s="233" t="s">
        <v>841</v>
      </c>
      <c r="G24" s="233">
        <v>3.5000000000000003E-2</v>
      </c>
      <c r="H24" s="429">
        <f t="shared" si="0"/>
        <v>0</v>
      </c>
    </row>
    <row r="25" spans="1:8" ht="15.75">
      <c r="A25" s="233" t="s">
        <v>842</v>
      </c>
      <c r="B25" s="291" t="s">
        <v>79</v>
      </c>
      <c r="C25" s="233" t="s">
        <v>822</v>
      </c>
      <c r="D25" s="233" t="s">
        <v>841</v>
      </c>
      <c r="G25" s="233">
        <v>3.5000000000000003E-2</v>
      </c>
      <c r="H25" s="429">
        <f t="shared" si="0"/>
        <v>0</v>
      </c>
    </row>
    <row r="26" spans="1:8" ht="15.75">
      <c r="A26" s="233" t="s">
        <v>842</v>
      </c>
      <c r="B26" s="291" t="s">
        <v>81</v>
      </c>
      <c r="C26" s="233" t="s">
        <v>822</v>
      </c>
      <c r="D26" s="233" t="s">
        <v>841</v>
      </c>
      <c r="G26" s="233">
        <v>3.5000000000000003E-2</v>
      </c>
      <c r="H26" s="429">
        <f t="shared" si="0"/>
        <v>0</v>
      </c>
    </row>
    <row r="27" spans="1:8" ht="15.75">
      <c r="A27" s="233" t="s">
        <v>842</v>
      </c>
      <c r="B27" s="291" t="s">
        <v>83</v>
      </c>
      <c r="C27" s="233" t="s">
        <v>822</v>
      </c>
      <c r="D27" s="233" t="s">
        <v>841</v>
      </c>
      <c r="G27" s="233">
        <v>3.5000000000000003E-2</v>
      </c>
      <c r="H27" s="429">
        <f t="shared" si="0"/>
        <v>0</v>
      </c>
    </row>
    <row r="28" spans="1:8" ht="15.75">
      <c r="A28" s="233" t="s">
        <v>842</v>
      </c>
      <c r="B28" s="291" t="s">
        <v>85</v>
      </c>
      <c r="C28" s="233" t="s">
        <v>822</v>
      </c>
      <c r="D28" s="233" t="s">
        <v>841</v>
      </c>
      <c r="G28" s="233">
        <v>3.5000000000000003E-2</v>
      </c>
      <c r="H28" s="429">
        <f t="shared" si="0"/>
        <v>0</v>
      </c>
    </row>
    <row r="29" spans="1:8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G29" s="233">
        <v>3.5000000000000003E-2</v>
      </c>
      <c r="H29" s="429">
        <f t="shared" si="0"/>
        <v>0</v>
      </c>
    </row>
    <row r="30" spans="1:8" ht="15.75">
      <c r="A30" s="233" t="s">
        <v>842</v>
      </c>
      <c r="B30" s="301" t="s">
        <v>89</v>
      </c>
      <c r="C30" s="233" t="s">
        <v>822</v>
      </c>
      <c r="D30" s="233" t="s">
        <v>841</v>
      </c>
      <c r="G30" s="233">
        <v>3.5000000000000003E-2</v>
      </c>
      <c r="H30" s="429">
        <f t="shared" si="0"/>
        <v>0</v>
      </c>
    </row>
    <row r="31" spans="1:8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G31" s="233">
        <v>3.5000000000000003E-2</v>
      </c>
      <c r="H31" s="429">
        <f t="shared" si="0"/>
        <v>0</v>
      </c>
    </row>
    <row r="32" spans="1:8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G32" s="233">
        <v>3.5000000000000003E-2</v>
      </c>
      <c r="H32" s="429">
        <f t="shared" si="0"/>
        <v>0</v>
      </c>
    </row>
    <row r="33" spans="1:8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G33" s="233">
        <v>3.5000000000000003E-2</v>
      </c>
      <c r="H33" s="429">
        <f t="shared" si="0"/>
        <v>0</v>
      </c>
    </row>
    <row r="34" spans="1:8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G34" s="233">
        <v>3.5000000000000003E-2</v>
      </c>
      <c r="H34" s="429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2"/>
  <sheetViews>
    <sheetView tabSelected="1" zoomScaleNormal="100" workbookViewId="0">
      <selection activeCell="G11" sqref="G11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104</v>
      </c>
      <c r="C3" s="290" t="s">
        <v>808</v>
      </c>
      <c r="D3" s="292" t="s">
        <v>835</v>
      </c>
      <c r="E3" s="335" t="s">
        <v>825</v>
      </c>
      <c r="F3" s="290"/>
      <c r="G3" s="293"/>
      <c r="H3" s="293">
        <v>2</v>
      </c>
      <c r="I3" s="290" t="s">
        <v>26</v>
      </c>
      <c r="J3" s="294">
        <v>2.29</v>
      </c>
      <c r="K3" s="295">
        <f t="shared" ref="K3:K4" si="0">IF(ISBLANK(H3),,H3*J3)</f>
        <v>4.58</v>
      </c>
      <c r="L3" s="314"/>
      <c r="M3" s="295">
        <v>2.29</v>
      </c>
      <c r="N3" s="295">
        <v>4.58</v>
      </c>
      <c r="O3" s="314"/>
      <c r="P3" s="336">
        <v>1020</v>
      </c>
      <c r="Q3" s="293" t="s">
        <v>107</v>
      </c>
      <c r="R3" s="316">
        <v>41913</v>
      </c>
      <c r="S3" s="316">
        <v>41950</v>
      </c>
      <c r="T3" s="316" t="s">
        <v>108</v>
      </c>
      <c r="U3" s="334">
        <v>9.9499999999999993</v>
      </c>
      <c r="V3" s="328">
        <f t="shared" ref="V3:V4" si="1">IF(ISBLANK(U3),,H3*U3)</f>
        <v>19.899999999999999</v>
      </c>
      <c r="W3" s="290"/>
      <c r="X3" s="290"/>
      <c r="Y3" s="290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255"/>
      <c r="BA3" s="255"/>
      <c r="BB3" s="255"/>
      <c r="BC3" s="255"/>
      <c r="BD3" s="255"/>
      <c r="BE3" s="255"/>
      <c r="BF3" s="255"/>
      <c r="BG3" s="255"/>
      <c r="BH3" s="255"/>
      <c r="BI3" s="255"/>
      <c r="BJ3" s="255"/>
      <c r="BK3" s="255"/>
      <c r="BL3" s="255"/>
      <c r="BM3" s="255"/>
      <c r="BN3" s="255"/>
      <c r="BO3" s="255"/>
      <c r="BP3" s="255"/>
      <c r="BQ3" s="255"/>
      <c r="BR3" s="255"/>
      <c r="BS3" s="255"/>
      <c r="BT3" s="255"/>
      <c r="BU3" s="255"/>
      <c r="BV3" s="255"/>
      <c r="BW3" s="255"/>
      <c r="BX3" s="255"/>
      <c r="BY3" s="255"/>
      <c r="BZ3" s="255"/>
      <c r="CA3" s="255"/>
      <c r="CB3" s="255"/>
      <c r="CC3" s="255"/>
      <c r="CD3" s="255"/>
      <c r="CE3" s="255"/>
      <c r="CF3" s="255"/>
      <c r="CG3" s="255"/>
      <c r="CH3" s="255"/>
      <c r="CI3" s="255"/>
      <c r="CJ3" s="255"/>
      <c r="CK3" s="255"/>
      <c r="CL3" s="255"/>
      <c r="CM3" s="255"/>
      <c r="CN3" s="255"/>
      <c r="CO3" s="255"/>
      <c r="CP3" s="255"/>
      <c r="CQ3" s="255"/>
      <c r="CR3" s="255"/>
      <c r="CS3" s="255"/>
      <c r="CT3" s="255"/>
      <c r="CU3" s="255"/>
      <c r="CV3" s="255"/>
      <c r="CW3" s="255"/>
      <c r="CX3" s="255"/>
      <c r="CY3" s="255"/>
      <c r="CZ3" s="255"/>
      <c r="DA3" s="255"/>
      <c r="DB3" s="255"/>
      <c r="DC3" s="255"/>
      <c r="DD3" s="255"/>
      <c r="DE3" s="255"/>
      <c r="DF3" s="255"/>
      <c r="DG3" s="255"/>
      <c r="DH3" s="255"/>
      <c r="DI3" s="255"/>
      <c r="DJ3" s="255"/>
      <c r="DK3" s="255"/>
      <c r="DL3" s="255"/>
      <c r="DM3" s="255"/>
      <c r="DN3" s="255"/>
      <c r="DO3" s="255"/>
      <c r="DP3" s="255"/>
      <c r="DQ3" s="255"/>
      <c r="DR3" s="255"/>
      <c r="DS3" s="255"/>
      <c r="DT3" s="255"/>
      <c r="DU3" s="255"/>
      <c r="DV3" s="255"/>
      <c r="DW3" s="255"/>
      <c r="DX3" s="255"/>
      <c r="DY3" s="255"/>
      <c r="DZ3" s="255"/>
      <c r="EA3" s="255"/>
      <c r="EB3" s="255"/>
      <c r="EC3" s="255"/>
      <c r="ED3" s="255"/>
      <c r="EE3" s="255"/>
      <c r="EF3" s="255"/>
      <c r="EG3" s="255"/>
      <c r="EH3" s="255"/>
      <c r="EI3" s="255"/>
      <c r="EJ3" s="255"/>
      <c r="EK3" s="255"/>
      <c r="EL3" s="255"/>
      <c r="EM3" s="255"/>
      <c r="EN3" s="255"/>
      <c r="EO3" s="255"/>
      <c r="EP3" s="255"/>
      <c r="EQ3" s="255"/>
      <c r="ER3" s="255"/>
      <c r="ES3" s="255"/>
      <c r="ET3" s="255"/>
      <c r="EU3" s="255"/>
      <c r="EV3" s="255"/>
      <c r="EW3" s="255"/>
      <c r="EX3" s="255"/>
      <c r="EY3" s="255"/>
      <c r="EZ3" s="255"/>
      <c r="FA3" s="255"/>
      <c r="FB3" s="255"/>
      <c r="FC3" s="255"/>
      <c r="FD3" s="255"/>
      <c r="FE3" s="255"/>
      <c r="FF3" s="255"/>
      <c r="FG3" s="255"/>
      <c r="FH3" s="255"/>
      <c r="FI3" s="255"/>
      <c r="FJ3" s="255"/>
      <c r="FK3" s="255"/>
      <c r="FL3" s="255"/>
      <c r="FM3" s="255"/>
      <c r="FN3" s="255"/>
      <c r="FO3" s="255"/>
      <c r="FP3" s="255"/>
      <c r="FQ3" s="255"/>
      <c r="FR3" s="255"/>
      <c r="FS3" s="255"/>
      <c r="FT3" s="255"/>
      <c r="FU3" s="255"/>
      <c r="FV3" s="255"/>
      <c r="FW3" s="255"/>
      <c r="FX3" s="255"/>
      <c r="FY3" s="255"/>
      <c r="FZ3" s="255"/>
      <c r="GA3" s="255"/>
      <c r="GB3" s="255"/>
      <c r="GC3" s="255"/>
      <c r="GD3" s="255"/>
      <c r="GE3" s="255"/>
      <c r="GF3" s="255"/>
      <c r="GG3" s="255"/>
      <c r="GH3" s="255"/>
      <c r="GI3" s="255"/>
      <c r="GJ3" s="255"/>
      <c r="GK3" s="255"/>
      <c r="GL3" s="255"/>
      <c r="GM3" s="255"/>
      <c r="GN3" s="255"/>
      <c r="GO3" s="255"/>
      <c r="GP3" s="255"/>
      <c r="GQ3" s="255"/>
      <c r="GR3" s="255"/>
      <c r="GS3" s="255"/>
      <c r="GT3" s="255"/>
      <c r="GU3" s="255"/>
      <c r="GV3" s="255"/>
      <c r="GW3" s="255"/>
      <c r="GX3" s="255"/>
      <c r="GY3" s="255"/>
      <c r="GZ3" s="255"/>
      <c r="HA3" s="255"/>
      <c r="HB3" s="255"/>
      <c r="HC3" s="255"/>
      <c r="HD3" s="255"/>
      <c r="HE3" s="255"/>
      <c r="HF3" s="255"/>
      <c r="HG3" s="255"/>
      <c r="HH3" s="255"/>
      <c r="HI3" s="255"/>
      <c r="HJ3" s="255"/>
      <c r="HK3" s="255"/>
      <c r="HL3" s="255"/>
      <c r="HM3" s="255"/>
      <c r="HN3" s="255"/>
      <c r="HO3" s="255"/>
      <c r="HP3" s="255"/>
      <c r="HQ3" s="255"/>
      <c r="HR3" s="255"/>
      <c r="HS3" s="255"/>
      <c r="HT3" s="255"/>
      <c r="HU3" s="255"/>
      <c r="HV3" s="255"/>
      <c r="HW3" s="255"/>
      <c r="HX3" s="255"/>
      <c r="HY3" s="255"/>
      <c r="HZ3" s="255"/>
      <c r="IA3" s="255"/>
      <c r="IB3" s="255"/>
      <c r="IC3" s="255"/>
      <c r="ID3" s="255"/>
      <c r="IE3" s="255"/>
      <c r="IF3" s="255"/>
      <c r="IG3" s="255"/>
      <c r="IH3" s="255"/>
      <c r="II3" s="255"/>
      <c r="IJ3" s="255"/>
      <c r="IK3" s="255"/>
      <c r="IL3" s="255"/>
      <c r="IM3" s="255"/>
      <c r="IN3" s="255"/>
      <c r="IO3" s="255"/>
      <c r="IP3" s="255"/>
      <c r="IQ3" s="255"/>
      <c r="IR3" s="255"/>
      <c r="IS3" s="255"/>
      <c r="IT3" s="255"/>
      <c r="IU3" s="255"/>
      <c r="IV3" s="255"/>
      <c r="IW3" s="255"/>
      <c r="IX3" s="255"/>
      <c r="IY3" s="255"/>
      <c r="IZ3" s="255"/>
      <c r="JA3" s="255"/>
      <c r="JB3" s="255"/>
      <c r="JC3" s="255"/>
      <c r="JD3" s="255"/>
      <c r="JE3" s="255"/>
      <c r="JF3" s="255"/>
      <c r="JG3" s="255"/>
      <c r="JH3" s="255"/>
      <c r="JI3" s="255"/>
      <c r="JJ3" s="255"/>
      <c r="JK3" s="255"/>
      <c r="JL3" s="255"/>
      <c r="JM3" s="255"/>
      <c r="JN3" s="255"/>
      <c r="JO3" s="255"/>
      <c r="JP3" s="255"/>
      <c r="JQ3" s="255"/>
      <c r="JR3" s="255"/>
      <c r="JS3" s="255"/>
      <c r="JT3" s="255"/>
      <c r="JU3" s="255"/>
      <c r="JV3" s="255"/>
      <c r="JW3" s="255"/>
      <c r="JX3" s="255"/>
      <c r="JY3" s="255"/>
      <c r="JZ3" s="255"/>
      <c r="KA3" s="255"/>
      <c r="KB3" s="255"/>
      <c r="KC3" s="255"/>
      <c r="KD3" s="255"/>
      <c r="KE3" s="255"/>
      <c r="KF3" s="255"/>
      <c r="KG3" s="255"/>
      <c r="KH3" s="255"/>
      <c r="KI3" s="255"/>
      <c r="KJ3" s="255"/>
      <c r="KK3" s="255"/>
      <c r="KL3" s="255"/>
      <c r="KM3" s="255"/>
      <c r="KN3" s="255"/>
      <c r="KO3" s="255"/>
      <c r="KP3" s="255"/>
      <c r="KQ3" s="255"/>
      <c r="KR3" s="255"/>
      <c r="KS3" s="255"/>
      <c r="KT3" s="255"/>
      <c r="KU3" s="255"/>
      <c r="KV3" s="255"/>
      <c r="KW3" s="255"/>
      <c r="KX3" s="255"/>
      <c r="KY3" s="255"/>
      <c r="KZ3" s="255"/>
      <c r="LA3" s="255"/>
      <c r="LB3" s="255"/>
      <c r="LC3" s="255"/>
      <c r="LD3" s="255"/>
      <c r="LE3" s="255"/>
      <c r="LF3" s="255"/>
      <c r="LG3" s="255"/>
      <c r="LH3" s="255"/>
      <c r="LI3" s="255"/>
      <c r="LJ3" s="255"/>
      <c r="LK3" s="255"/>
      <c r="LL3" s="255"/>
      <c r="LM3" s="255"/>
      <c r="LN3" s="255"/>
      <c r="LO3" s="255"/>
      <c r="LP3" s="255"/>
      <c r="LQ3" s="255"/>
      <c r="LR3" s="255"/>
      <c r="LS3" s="255"/>
      <c r="LT3" s="255"/>
      <c r="LU3" s="255"/>
      <c r="LV3" s="255"/>
      <c r="LW3" s="255"/>
      <c r="LX3" s="255"/>
      <c r="LY3" s="255"/>
      <c r="LZ3" s="255"/>
      <c r="MA3" s="255"/>
      <c r="MB3" s="255"/>
      <c r="MC3" s="255"/>
      <c r="MD3" s="255"/>
      <c r="ME3" s="255"/>
      <c r="MF3" s="255"/>
      <c r="MG3" s="255"/>
      <c r="MH3" s="255"/>
      <c r="MI3" s="255"/>
      <c r="MJ3" s="255"/>
      <c r="MK3" s="255"/>
      <c r="ML3" s="255"/>
      <c r="MM3" s="255"/>
      <c r="MN3" s="255"/>
      <c r="MO3" s="255"/>
      <c r="MP3" s="255"/>
      <c r="MQ3" s="255"/>
      <c r="MR3" s="255"/>
      <c r="MS3" s="255"/>
      <c r="MT3" s="255"/>
      <c r="MU3" s="255"/>
      <c r="MV3" s="255"/>
      <c r="MW3" s="255"/>
      <c r="MX3" s="255"/>
      <c r="MY3" s="255"/>
      <c r="MZ3" s="255"/>
      <c r="NA3" s="255"/>
      <c r="NB3" s="255"/>
      <c r="NC3" s="255"/>
      <c r="ND3" s="255"/>
      <c r="NE3" s="255"/>
      <c r="NF3" s="255"/>
      <c r="NG3" s="255"/>
      <c r="NH3" s="255"/>
      <c r="NI3" s="255"/>
      <c r="NJ3" s="255"/>
      <c r="NK3" s="255"/>
      <c r="NL3" s="255"/>
      <c r="NM3" s="255"/>
      <c r="NN3" s="255"/>
      <c r="NO3" s="255"/>
      <c r="NP3" s="255"/>
      <c r="NQ3" s="255"/>
      <c r="NR3" s="255"/>
      <c r="NS3" s="255"/>
      <c r="NT3" s="255"/>
      <c r="NU3" s="255"/>
      <c r="NV3" s="255"/>
      <c r="NW3" s="255"/>
      <c r="NX3" s="255"/>
      <c r="NY3" s="255"/>
      <c r="NZ3" s="255"/>
      <c r="OA3" s="255"/>
      <c r="OB3" s="255"/>
      <c r="OC3" s="255"/>
      <c r="OD3" s="255"/>
      <c r="OE3" s="255"/>
      <c r="OF3" s="255"/>
      <c r="OG3" s="255"/>
      <c r="OH3" s="255"/>
      <c r="OI3" s="255"/>
      <c r="OJ3" s="255"/>
      <c r="OK3" s="255"/>
      <c r="OL3" s="255"/>
      <c r="OM3" s="255"/>
      <c r="ON3" s="255"/>
      <c r="OO3" s="255"/>
      <c r="OP3" s="255"/>
      <c r="OQ3" s="255"/>
      <c r="OR3" s="255"/>
      <c r="OS3" s="255"/>
      <c r="OT3" s="255"/>
      <c r="OU3" s="255"/>
      <c r="OV3" s="255"/>
      <c r="OW3" s="255"/>
      <c r="OX3" s="255"/>
      <c r="OY3" s="255"/>
      <c r="OZ3" s="255"/>
      <c r="PA3" s="255"/>
      <c r="PB3" s="255"/>
      <c r="PC3" s="255"/>
      <c r="PD3" s="255"/>
      <c r="PE3" s="255"/>
      <c r="PF3" s="255"/>
      <c r="PG3" s="255"/>
      <c r="PH3" s="255"/>
      <c r="PI3" s="255"/>
      <c r="PJ3" s="255"/>
      <c r="PK3" s="255"/>
      <c r="PL3" s="255"/>
      <c r="PM3" s="255"/>
      <c r="PN3" s="255"/>
      <c r="PO3" s="255"/>
      <c r="PP3" s="255"/>
      <c r="PQ3" s="255"/>
      <c r="PR3" s="255"/>
      <c r="PS3" s="255"/>
      <c r="PT3" s="255"/>
      <c r="PU3" s="255"/>
      <c r="PV3" s="255"/>
      <c r="PW3" s="255"/>
      <c r="PX3" s="255"/>
      <c r="PY3" s="255"/>
      <c r="PZ3" s="255"/>
      <c r="QA3" s="255"/>
      <c r="QB3" s="255"/>
      <c r="QC3" s="255"/>
      <c r="QD3" s="255"/>
      <c r="QE3" s="255"/>
      <c r="QF3" s="255"/>
      <c r="QG3" s="255"/>
      <c r="QH3" s="255"/>
      <c r="QI3" s="255"/>
      <c r="QJ3" s="255"/>
      <c r="QK3" s="255"/>
      <c r="QL3" s="255"/>
      <c r="QM3" s="255"/>
      <c r="QN3" s="255"/>
      <c r="QO3" s="255"/>
      <c r="QP3" s="255"/>
      <c r="QQ3" s="255"/>
      <c r="QR3" s="255"/>
      <c r="QS3" s="255"/>
      <c r="QT3" s="255"/>
      <c r="QU3" s="255"/>
      <c r="QV3" s="255"/>
      <c r="QW3" s="255"/>
      <c r="QX3" s="255"/>
      <c r="QY3" s="255"/>
      <c r="QZ3" s="255"/>
      <c r="RA3" s="255"/>
      <c r="RB3" s="255"/>
      <c r="RC3" s="255"/>
      <c r="RD3" s="255"/>
      <c r="RE3" s="255"/>
      <c r="RF3" s="255"/>
      <c r="RG3" s="255"/>
      <c r="RH3" s="255"/>
      <c r="RI3" s="255"/>
      <c r="RJ3" s="255"/>
      <c r="RK3" s="255"/>
      <c r="RL3" s="255"/>
      <c r="RM3" s="255"/>
      <c r="RN3" s="255"/>
      <c r="RO3" s="255"/>
      <c r="RP3" s="255"/>
      <c r="RQ3" s="255"/>
      <c r="RR3" s="255"/>
      <c r="RS3" s="255"/>
      <c r="RT3" s="255"/>
      <c r="RU3" s="255"/>
      <c r="RV3" s="255"/>
      <c r="RW3" s="255"/>
      <c r="RX3" s="255"/>
      <c r="RY3" s="255"/>
      <c r="RZ3" s="255"/>
      <c r="SA3" s="255"/>
      <c r="SB3" s="255"/>
      <c r="SC3" s="255"/>
      <c r="SD3" s="255"/>
      <c r="SE3" s="255"/>
      <c r="SF3" s="255"/>
      <c r="SG3" s="255"/>
      <c r="SH3" s="255"/>
      <c r="SI3" s="255"/>
      <c r="SJ3" s="255"/>
      <c r="SK3" s="255"/>
      <c r="SL3" s="255"/>
      <c r="SM3" s="255"/>
      <c r="SN3" s="255"/>
      <c r="SO3" s="255"/>
      <c r="SP3" s="255"/>
      <c r="SQ3" s="255"/>
      <c r="SR3" s="255"/>
      <c r="SS3" s="255"/>
      <c r="ST3" s="255"/>
      <c r="SU3" s="255"/>
      <c r="SV3" s="255"/>
      <c r="SW3" s="255"/>
      <c r="SX3" s="255"/>
      <c r="SY3" s="255"/>
      <c r="SZ3" s="255"/>
      <c r="TA3" s="255"/>
      <c r="TB3" s="255"/>
      <c r="TC3" s="255"/>
      <c r="TD3" s="255"/>
      <c r="TE3" s="255"/>
      <c r="TF3" s="255"/>
      <c r="TG3" s="255"/>
      <c r="TH3" s="255"/>
      <c r="TI3" s="255"/>
      <c r="TJ3" s="255"/>
      <c r="TK3" s="255"/>
      <c r="TL3" s="255"/>
      <c r="TM3" s="255"/>
      <c r="TN3" s="255"/>
      <c r="TO3" s="255"/>
      <c r="TP3" s="255"/>
      <c r="TQ3" s="255"/>
      <c r="TR3" s="255"/>
      <c r="TS3" s="255"/>
      <c r="TT3" s="255"/>
      <c r="TU3" s="255"/>
      <c r="TV3" s="255"/>
      <c r="TW3" s="255"/>
      <c r="TX3" s="255"/>
      <c r="TY3" s="255"/>
      <c r="TZ3" s="255"/>
      <c r="UA3" s="255"/>
      <c r="UB3" s="255"/>
      <c r="UC3" s="255"/>
      <c r="UD3" s="255"/>
      <c r="UE3" s="255"/>
      <c r="UF3" s="255"/>
      <c r="UG3" s="255"/>
      <c r="UH3" s="255"/>
      <c r="UI3" s="255"/>
      <c r="UJ3" s="255"/>
      <c r="UK3" s="255"/>
      <c r="UL3" s="255"/>
      <c r="UM3" s="255"/>
      <c r="UN3" s="255"/>
      <c r="UO3" s="255"/>
      <c r="UP3" s="255"/>
      <c r="UQ3" s="255"/>
      <c r="UR3" s="255"/>
      <c r="US3" s="255"/>
      <c r="UT3" s="255"/>
      <c r="UU3" s="255"/>
      <c r="UV3" s="255"/>
      <c r="UW3" s="255"/>
      <c r="UX3" s="255"/>
      <c r="UY3" s="255"/>
      <c r="UZ3" s="255"/>
      <c r="VA3" s="255"/>
      <c r="VB3" s="255"/>
      <c r="VC3" s="255"/>
      <c r="VD3" s="255"/>
      <c r="VE3" s="255"/>
      <c r="VF3" s="255"/>
      <c r="VG3" s="255"/>
      <c r="VH3" s="255"/>
      <c r="VI3" s="255"/>
      <c r="VJ3" s="255"/>
      <c r="VK3" s="255"/>
      <c r="VL3" s="255"/>
      <c r="VM3" s="255"/>
      <c r="VN3" s="255"/>
      <c r="VO3" s="255"/>
      <c r="VP3" s="255"/>
      <c r="VQ3" s="255"/>
      <c r="VR3" s="255"/>
      <c r="VS3" s="255"/>
      <c r="VT3" s="255"/>
      <c r="VU3" s="255"/>
      <c r="VV3" s="255"/>
      <c r="VW3" s="255"/>
      <c r="VX3" s="255"/>
      <c r="VY3" s="255"/>
      <c r="VZ3" s="255"/>
      <c r="WA3" s="255"/>
      <c r="WB3" s="255"/>
      <c r="WC3" s="255"/>
      <c r="WD3" s="255"/>
      <c r="WE3" s="255"/>
      <c r="WF3" s="255"/>
      <c r="WG3" s="255"/>
      <c r="WH3" s="255"/>
      <c r="WI3" s="255"/>
      <c r="WJ3" s="255"/>
      <c r="WK3" s="255"/>
      <c r="WL3" s="255"/>
      <c r="WM3" s="255"/>
      <c r="WN3" s="255"/>
      <c r="WO3" s="255"/>
      <c r="WP3" s="255"/>
      <c r="WQ3" s="255"/>
      <c r="WR3" s="255"/>
      <c r="WS3" s="255"/>
      <c r="WT3" s="255"/>
      <c r="WU3" s="255"/>
      <c r="WV3" s="255"/>
      <c r="WW3" s="255"/>
      <c r="WX3" s="255"/>
      <c r="WY3" s="255"/>
      <c r="WZ3" s="255"/>
      <c r="XA3" s="255"/>
      <c r="XB3" s="255"/>
      <c r="XC3" s="255"/>
      <c r="XD3" s="255"/>
      <c r="XE3" s="255"/>
      <c r="XF3" s="255"/>
      <c r="XG3" s="255"/>
      <c r="XH3" s="255"/>
      <c r="XI3" s="255"/>
      <c r="XJ3" s="255"/>
      <c r="XK3" s="255"/>
      <c r="XL3" s="255"/>
      <c r="XM3" s="255"/>
      <c r="XN3" s="255"/>
      <c r="XO3" s="255"/>
      <c r="XP3" s="255"/>
      <c r="XQ3" s="255"/>
      <c r="XR3" s="255"/>
      <c r="XS3" s="255"/>
      <c r="XT3" s="255"/>
      <c r="XU3" s="255"/>
      <c r="XV3" s="255"/>
      <c r="XW3" s="255"/>
      <c r="XX3" s="255"/>
      <c r="XY3" s="255"/>
      <c r="XZ3" s="255"/>
      <c r="YA3" s="255"/>
      <c r="YB3" s="255"/>
      <c r="YC3" s="255"/>
      <c r="YD3" s="255"/>
      <c r="YE3" s="255"/>
      <c r="YF3" s="255"/>
      <c r="YG3" s="255"/>
      <c r="YH3" s="255"/>
      <c r="YI3" s="255"/>
      <c r="YJ3" s="255"/>
      <c r="YK3" s="255"/>
      <c r="YL3" s="255"/>
      <c r="YM3" s="255"/>
      <c r="YN3" s="255"/>
      <c r="YO3" s="255"/>
      <c r="YP3" s="255"/>
      <c r="YQ3" s="255"/>
      <c r="YR3" s="255"/>
      <c r="YS3" s="255"/>
      <c r="YT3" s="255"/>
      <c r="YU3" s="255"/>
      <c r="YV3" s="255"/>
      <c r="YW3" s="255"/>
      <c r="YX3" s="255"/>
      <c r="YY3" s="255"/>
      <c r="YZ3" s="255"/>
      <c r="ZA3" s="255"/>
      <c r="ZB3" s="255"/>
      <c r="ZC3" s="255"/>
      <c r="ZD3" s="255"/>
      <c r="ZE3" s="255"/>
      <c r="ZF3" s="255"/>
      <c r="ZG3" s="255"/>
      <c r="ZH3" s="255"/>
      <c r="ZI3" s="255"/>
      <c r="ZJ3" s="255"/>
      <c r="ZK3" s="255"/>
      <c r="ZL3" s="255"/>
      <c r="ZM3" s="255"/>
      <c r="ZN3" s="255"/>
      <c r="ZO3" s="255"/>
      <c r="ZP3" s="255"/>
      <c r="ZQ3" s="255"/>
      <c r="ZR3" s="255"/>
      <c r="ZS3" s="255"/>
      <c r="ZT3" s="255"/>
      <c r="ZU3" s="255"/>
      <c r="ZV3" s="255"/>
      <c r="ZW3" s="255"/>
      <c r="ZX3" s="255"/>
      <c r="ZY3" s="255"/>
      <c r="ZZ3" s="255"/>
      <c r="AAA3" s="255"/>
      <c r="AAB3" s="255"/>
      <c r="AAC3" s="255"/>
      <c r="AAD3" s="255"/>
      <c r="AAE3" s="255"/>
      <c r="AAF3" s="255"/>
      <c r="AAG3" s="255"/>
      <c r="AAH3" s="255"/>
      <c r="AAI3" s="255"/>
      <c r="AAJ3" s="255"/>
      <c r="AAK3" s="255"/>
      <c r="AAL3" s="255"/>
      <c r="AAM3" s="255"/>
      <c r="AAN3" s="255"/>
      <c r="AAO3" s="255"/>
      <c r="AAP3" s="255"/>
      <c r="AAQ3" s="255"/>
      <c r="AAR3" s="255"/>
      <c r="AAS3" s="255"/>
      <c r="AAT3" s="255"/>
      <c r="AAU3" s="255"/>
      <c r="AAV3" s="255"/>
      <c r="AAW3" s="255"/>
      <c r="AAX3" s="255"/>
      <c r="AAY3" s="255"/>
      <c r="AAZ3" s="255"/>
      <c r="ABA3" s="255"/>
      <c r="ABB3" s="255"/>
      <c r="ABC3" s="255"/>
      <c r="ABD3" s="255"/>
      <c r="ABE3" s="255"/>
      <c r="ABF3" s="255"/>
      <c r="ABG3" s="255"/>
      <c r="ABH3" s="255"/>
      <c r="ABI3" s="255"/>
      <c r="ABJ3" s="255"/>
      <c r="ABK3" s="255"/>
      <c r="ABL3" s="255"/>
      <c r="ABM3" s="255"/>
      <c r="ABN3" s="255"/>
      <c r="ABO3" s="255"/>
      <c r="ABP3" s="255"/>
      <c r="ABQ3" s="255"/>
      <c r="ABR3" s="255"/>
      <c r="ABS3" s="255"/>
      <c r="ABT3" s="255"/>
      <c r="ABU3" s="255"/>
      <c r="ABV3" s="255"/>
      <c r="ABW3" s="255"/>
      <c r="ABX3" s="255"/>
      <c r="ABY3" s="255"/>
      <c r="ABZ3" s="255"/>
      <c r="ACA3" s="255"/>
      <c r="ACB3" s="255"/>
      <c r="ACC3" s="255"/>
      <c r="ACD3" s="255"/>
      <c r="ACE3" s="255"/>
      <c r="ACF3" s="255"/>
      <c r="ACG3" s="255"/>
      <c r="ACH3" s="255"/>
      <c r="ACI3" s="255"/>
      <c r="ACJ3" s="255"/>
      <c r="ACK3" s="255"/>
      <c r="ACL3" s="255"/>
      <c r="ACM3" s="255"/>
      <c r="ACN3" s="255"/>
      <c r="ACO3" s="255"/>
      <c r="ACP3" s="255"/>
      <c r="ACQ3" s="255"/>
      <c r="ACR3" s="255"/>
      <c r="ACS3" s="255"/>
      <c r="ACT3" s="255"/>
      <c r="ACU3" s="255"/>
      <c r="ACV3" s="255"/>
      <c r="ACW3" s="255"/>
      <c r="ACX3" s="255"/>
      <c r="ACY3" s="255"/>
      <c r="ACZ3" s="255"/>
      <c r="ADA3" s="255"/>
      <c r="ADB3" s="255"/>
      <c r="ADC3" s="255"/>
      <c r="ADD3" s="255"/>
      <c r="ADE3" s="255"/>
      <c r="ADF3" s="255"/>
      <c r="ADG3" s="255"/>
      <c r="ADH3" s="255"/>
      <c r="ADI3" s="255"/>
      <c r="ADJ3" s="255"/>
      <c r="ADK3" s="255"/>
      <c r="ADL3" s="255"/>
      <c r="ADM3" s="255"/>
      <c r="ADN3" s="255"/>
      <c r="ADO3" s="255"/>
      <c r="ADP3" s="255"/>
      <c r="ADQ3" s="255"/>
      <c r="ADR3" s="255"/>
      <c r="ADS3" s="255"/>
      <c r="ADT3" s="255"/>
      <c r="ADU3" s="255"/>
      <c r="ADV3" s="255"/>
      <c r="ADW3" s="255"/>
      <c r="ADX3" s="255"/>
      <c r="ADY3" s="255"/>
      <c r="ADZ3" s="255"/>
      <c r="AEA3" s="255"/>
      <c r="AEB3" s="255"/>
      <c r="AEC3" s="255"/>
      <c r="AED3" s="255"/>
      <c r="AEE3" s="255"/>
      <c r="AEF3" s="255"/>
      <c r="AEG3" s="255"/>
      <c r="AEH3" s="255"/>
      <c r="AEI3" s="255"/>
      <c r="AEJ3" s="255"/>
      <c r="AEK3" s="255"/>
      <c r="AEL3" s="255"/>
      <c r="AEM3" s="255"/>
      <c r="AEN3" s="255"/>
      <c r="AEO3" s="255"/>
      <c r="AEP3" s="255"/>
      <c r="AEQ3" s="255"/>
      <c r="AER3" s="255"/>
      <c r="AES3" s="255"/>
      <c r="AET3" s="255"/>
      <c r="AEU3" s="255"/>
      <c r="AEV3" s="255"/>
      <c r="AEW3" s="255"/>
      <c r="AEX3" s="255"/>
      <c r="AEY3" s="255"/>
      <c r="AEZ3" s="255"/>
      <c r="AFA3" s="255"/>
      <c r="AFB3" s="255"/>
      <c r="AFC3" s="255"/>
      <c r="AFD3" s="255"/>
      <c r="AFE3" s="255"/>
      <c r="AFF3" s="255"/>
      <c r="AFG3" s="255"/>
      <c r="AFH3" s="255"/>
      <c r="AFI3" s="255"/>
      <c r="AFJ3" s="255"/>
      <c r="AFK3" s="255"/>
      <c r="AFL3" s="255"/>
      <c r="AFM3" s="255"/>
      <c r="AFN3" s="255"/>
      <c r="AFO3" s="255"/>
      <c r="AFP3" s="255"/>
      <c r="AFQ3" s="255"/>
      <c r="AFR3" s="255"/>
      <c r="AFS3" s="255"/>
      <c r="AFT3" s="255"/>
      <c r="AFU3" s="255"/>
      <c r="AFV3" s="255"/>
      <c r="AFW3" s="255"/>
      <c r="AFX3" s="255"/>
      <c r="AFY3" s="255"/>
      <c r="AFZ3" s="255"/>
      <c r="AGA3" s="255"/>
      <c r="AGB3" s="255"/>
      <c r="AGC3" s="255"/>
      <c r="AGD3" s="255"/>
      <c r="AGE3" s="255"/>
      <c r="AGF3" s="255"/>
      <c r="AGG3" s="255"/>
      <c r="AGH3" s="255"/>
      <c r="AGI3" s="255"/>
      <c r="AGJ3" s="255"/>
      <c r="AGK3" s="255"/>
      <c r="AGL3" s="255"/>
      <c r="AGM3" s="255"/>
      <c r="AGN3" s="255"/>
      <c r="AGO3" s="255"/>
      <c r="AGP3" s="255"/>
      <c r="AGQ3" s="255"/>
      <c r="AGR3" s="255"/>
      <c r="AGS3" s="255"/>
      <c r="AGT3" s="255"/>
      <c r="AGU3" s="255"/>
      <c r="AGV3" s="255"/>
      <c r="AGW3" s="255"/>
      <c r="AGX3" s="255"/>
      <c r="AGY3" s="255"/>
      <c r="AGZ3" s="255"/>
      <c r="AHA3" s="255"/>
      <c r="AHB3" s="255"/>
      <c r="AHC3" s="255"/>
      <c r="AHD3" s="255"/>
      <c r="AHE3" s="255"/>
      <c r="AHF3" s="255"/>
      <c r="AHG3" s="255"/>
      <c r="AHH3" s="255"/>
      <c r="AHI3" s="255"/>
      <c r="AHJ3" s="255"/>
      <c r="AHK3" s="255"/>
      <c r="AHL3" s="255"/>
      <c r="AHM3" s="255"/>
      <c r="AHN3" s="255"/>
      <c r="AHO3" s="255"/>
      <c r="AHP3" s="255"/>
      <c r="AHQ3" s="255"/>
      <c r="AHR3" s="255"/>
      <c r="AHS3" s="255"/>
      <c r="AHT3" s="255"/>
      <c r="AHU3" s="255"/>
      <c r="AHV3" s="255"/>
      <c r="AHW3" s="255"/>
      <c r="AHX3" s="255"/>
      <c r="AHY3" s="255"/>
      <c r="AHZ3" s="255"/>
      <c r="AIA3" s="255"/>
      <c r="AIB3" s="255"/>
      <c r="AIC3" s="255"/>
      <c r="AID3" s="255"/>
      <c r="AIE3" s="255"/>
      <c r="AIF3" s="255"/>
      <c r="AIG3" s="255"/>
      <c r="AIH3" s="255"/>
      <c r="AII3" s="255"/>
      <c r="AIJ3" s="255"/>
      <c r="AIK3" s="255"/>
      <c r="AIL3" s="255"/>
      <c r="AIM3" s="255"/>
      <c r="AIN3" s="255"/>
      <c r="AIO3" s="255"/>
      <c r="AIP3" s="255"/>
      <c r="AIQ3" s="255"/>
      <c r="AIR3" s="255"/>
      <c r="AIS3" s="255"/>
      <c r="AIT3" s="255"/>
      <c r="AIU3" s="255"/>
      <c r="AIV3" s="255"/>
      <c r="AIW3" s="255"/>
      <c r="AIX3" s="255"/>
      <c r="AIY3" s="255"/>
      <c r="AIZ3" s="255"/>
      <c r="AJA3" s="255"/>
      <c r="AJB3" s="255"/>
      <c r="AJC3" s="255"/>
      <c r="AJD3" s="255"/>
      <c r="AJE3" s="255"/>
      <c r="AJF3" s="255"/>
      <c r="AJG3" s="255"/>
      <c r="AJH3" s="255"/>
      <c r="AJI3" s="255"/>
      <c r="AJJ3" s="255"/>
      <c r="AJK3" s="255"/>
      <c r="AJL3" s="255"/>
      <c r="AJM3" s="255"/>
      <c r="AJN3" s="255"/>
      <c r="AJO3" s="255"/>
      <c r="AJP3" s="255"/>
      <c r="AJQ3" s="255"/>
      <c r="AJR3" s="255"/>
      <c r="AJS3" s="255"/>
      <c r="AJT3" s="255"/>
      <c r="AJU3" s="255"/>
      <c r="AJV3" s="255"/>
      <c r="AJW3" s="255"/>
      <c r="AJX3" s="255"/>
      <c r="AJY3" s="255"/>
      <c r="AJZ3" s="255"/>
      <c r="AKA3" s="255"/>
      <c r="AKB3" s="255"/>
      <c r="AKC3" s="255"/>
      <c r="AKD3" s="255"/>
      <c r="AKE3" s="255"/>
      <c r="AKF3" s="255"/>
      <c r="AKG3" s="255"/>
      <c r="AKH3" s="255"/>
      <c r="AKI3" s="255"/>
      <c r="AKJ3" s="255"/>
      <c r="AKK3" s="255"/>
      <c r="AKL3" s="255"/>
      <c r="AKM3" s="255"/>
      <c r="AKN3" s="255"/>
      <c r="AKO3" s="255"/>
      <c r="AKP3" s="255"/>
      <c r="AKQ3" s="255"/>
      <c r="AKR3" s="255"/>
      <c r="AKS3" s="255"/>
      <c r="AKT3" s="255"/>
      <c r="AKU3" s="255"/>
      <c r="AKV3" s="255"/>
      <c r="AKW3" s="255"/>
      <c r="AKX3" s="255"/>
      <c r="AKY3" s="255"/>
      <c r="AKZ3" s="255"/>
      <c r="ALA3" s="255"/>
      <c r="ALB3" s="255"/>
      <c r="ALC3" s="255"/>
      <c r="ALD3" s="255"/>
      <c r="ALE3" s="255"/>
      <c r="ALF3" s="255"/>
      <c r="ALG3" s="255"/>
      <c r="ALH3" s="255"/>
      <c r="ALI3" s="255"/>
      <c r="ALJ3" s="255"/>
      <c r="ALK3" s="255"/>
      <c r="ALL3" s="255"/>
      <c r="ALM3" s="255"/>
      <c r="ALN3" s="255"/>
      <c r="ALO3" s="255"/>
      <c r="ALP3" s="255"/>
      <c r="ALQ3" s="255"/>
      <c r="ALR3" s="255"/>
      <c r="ALS3" s="255"/>
      <c r="ALT3" s="255"/>
      <c r="ALU3" s="255"/>
      <c r="ALV3" s="255"/>
      <c r="ALW3" s="255"/>
      <c r="ALX3" s="255"/>
      <c r="ALY3" s="255"/>
      <c r="ALZ3" s="255"/>
      <c r="AMA3" s="255"/>
      <c r="AMB3" s="255"/>
      <c r="AMC3" s="255"/>
      <c r="AMD3" s="255"/>
      <c r="AME3" s="256"/>
      <c r="AMF3" s="256"/>
      <c r="AMG3" s="256"/>
      <c r="AMH3" s="256"/>
      <c r="AMI3" s="256"/>
      <c r="AMJ3" s="256"/>
      <c r="AMK3" s="256"/>
      <c r="AML3" s="256"/>
    </row>
    <row r="4" spans="1:1026" ht="31.5">
      <c r="A4" s="290" t="s">
        <v>90</v>
      </c>
      <c r="B4" s="291" t="s">
        <v>834</v>
      </c>
      <c r="C4" s="290" t="s">
        <v>326</v>
      </c>
      <c r="D4" s="292"/>
      <c r="E4" s="335" t="s">
        <v>825</v>
      </c>
      <c r="F4" s="290"/>
      <c r="G4" s="293"/>
      <c r="H4" s="293">
        <v>2</v>
      </c>
      <c r="I4" s="290" t="s">
        <v>26</v>
      </c>
      <c r="J4" s="294">
        <v>3.44</v>
      </c>
      <c r="K4" s="295">
        <f t="shared" si="0"/>
        <v>6.88</v>
      </c>
      <c r="L4" s="314">
        <v>11.46</v>
      </c>
      <c r="M4" s="295">
        <v>3.25</v>
      </c>
      <c r="N4" s="295">
        <v>6.5</v>
      </c>
      <c r="O4" s="314">
        <v>11.08</v>
      </c>
      <c r="P4" s="336">
        <v>1020</v>
      </c>
      <c r="Q4" s="293" t="s">
        <v>107</v>
      </c>
      <c r="R4" s="316">
        <v>41913</v>
      </c>
      <c r="S4" s="316">
        <v>41950</v>
      </c>
      <c r="T4" s="337" t="s">
        <v>113</v>
      </c>
      <c r="U4" s="334">
        <v>4</v>
      </c>
      <c r="V4" s="328">
        <f t="shared" si="1"/>
        <v>8</v>
      </c>
      <c r="W4" s="290"/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  <c r="AME4" s="257"/>
      <c r="AMF4" s="257"/>
      <c r="AMG4" s="257"/>
      <c r="AMH4" s="257"/>
      <c r="AMI4" s="257"/>
      <c r="AMJ4" s="257"/>
      <c r="AMK4" s="257"/>
      <c r="AML4" s="257"/>
    </row>
    <row r="5" spans="1:1026" ht="15.75">
      <c r="A5" s="290" t="s">
        <v>90</v>
      </c>
      <c r="B5" s="291" t="s">
        <v>364</v>
      </c>
      <c r="C5" s="290" t="s">
        <v>352</v>
      </c>
      <c r="D5" s="293" t="s">
        <v>365</v>
      </c>
      <c r="E5" s="292"/>
      <c r="F5" s="290" t="s">
        <v>853</v>
      </c>
      <c r="G5"/>
      <c r="H5" s="293">
        <v>12</v>
      </c>
      <c r="I5" s="290" t="s">
        <v>26</v>
      </c>
      <c r="J5" s="295">
        <v>2</v>
      </c>
      <c r="K5" s="295">
        <f t="shared" ref="K5:K10" si="2">IF(ISBLANK(H5),,H5*J5)</f>
        <v>24</v>
      </c>
      <c r="L5" s="314">
        <v>50.461785433070901</v>
      </c>
      <c r="M5" s="295">
        <v>2</v>
      </c>
      <c r="N5" s="295">
        <v>24</v>
      </c>
      <c r="O5" s="314">
        <v>24</v>
      </c>
      <c r="P5" s="336">
        <v>12100</v>
      </c>
      <c r="Q5" s="315" t="s">
        <v>366</v>
      </c>
      <c r="R5" s="316">
        <v>41904</v>
      </c>
      <c r="S5" s="316">
        <v>41912</v>
      </c>
      <c r="T5" s="316" t="s">
        <v>367</v>
      </c>
      <c r="U5" s="334">
        <v>4.62</v>
      </c>
      <c r="V5" s="328">
        <f t="shared" ref="V5:V10" si="3">IF(ISBLANK(U5),,H5*U5)</f>
        <v>55.44</v>
      </c>
      <c r="W5" s="290"/>
      <c r="X5" s="290"/>
      <c r="Y5" s="290"/>
    </row>
    <row r="6" spans="1:1026" ht="15.75">
      <c r="A6" s="290" t="s">
        <v>90</v>
      </c>
      <c r="B6" s="291" t="s">
        <v>381</v>
      </c>
      <c r="C6" s="290"/>
      <c r="D6" s="292"/>
      <c r="E6" s="292"/>
      <c r="F6" s="290" t="s">
        <v>382</v>
      </c>
      <c r="G6" s="293"/>
      <c r="H6" s="293">
        <v>6</v>
      </c>
      <c r="I6" s="290" t="s">
        <v>26</v>
      </c>
      <c r="J6" s="294">
        <v>8.9</v>
      </c>
      <c r="K6" s="295">
        <f t="shared" si="2"/>
        <v>53.400000000000006</v>
      </c>
      <c r="L6" s="352"/>
      <c r="M6" s="329"/>
      <c r="N6" s="329"/>
      <c r="O6" s="329"/>
      <c r="P6" s="353">
        <v>6060</v>
      </c>
      <c r="Q6" s="333" t="s">
        <v>383</v>
      </c>
      <c r="R6" s="346">
        <v>41928</v>
      </c>
      <c r="S6" s="346">
        <v>41953</v>
      </c>
      <c r="T6" s="403" t="s">
        <v>384</v>
      </c>
      <c r="U6" s="362"/>
      <c r="V6" s="328">
        <f t="shared" si="3"/>
        <v>0</v>
      </c>
      <c r="W6" s="329"/>
      <c r="X6" s="329"/>
      <c r="Y6" s="329"/>
      <c r="Z6" s="266"/>
      <c r="AA6" s="266"/>
      <c r="AB6" s="266"/>
      <c r="AC6" s="266"/>
      <c r="AD6" s="266"/>
      <c r="AE6" s="266"/>
      <c r="AF6" s="266"/>
      <c r="AG6" s="266"/>
      <c r="AH6" s="266"/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6"/>
      <c r="AV6" s="266"/>
      <c r="AW6" s="266"/>
      <c r="AX6" s="266"/>
      <c r="AY6" s="266"/>
      <c r="AZ6" s="266"/>
      <c r="BA6" s="266"/>
      <c r="BB6" s="266"/>
      <c r="BC6" s="266"/>
      <c r="BD6" s="266"/>
      <c r="BE6" s="266"/>
      <c r="BF6" s="266"/>
      <c r="BG6" s="266"/>
      <c r="BH6" s="266"/>
      <c r="BI6" s="266"/>
      <c r="BJ6" s="266"/>
      <c r="BK6" s="266"/>
      <c r="BL6" s="266"/>
      <c r="BM6" s="266"/>
      <c r="BN6" s="266"/>
      <c r="BO6" s="266"/>
      <c r="BP6" s="266"/>
      <c r="BQ6" s="266"/>
      <c r="BR6" s="266"/>
      <c r="BS6" s="266"/>
      <c r="BT6" s="266"/>
      <c r="BU6" s="266"/>
      <c r="BV6" s="266"/>
      <c r="BW6" s="266"/>
      <c r="BX6" s="266"/>
      <c r="BY6" s="266"/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  <c r="CS6" s="266"/>
      <c r="CT6" s="266"/>
      <c r="CU6" s="266"/>
      <c r="CV6" s="266"/>
      <c r="CW6" s="266"/>
      <c r="CX6" s="266"/>
      <c r="CY6" s="266"/>
      <c r="CZ6" s="266"/>
      <c r="DA6" s="266"/>
      <c r="DB6" s="266"/>
      <c r="DC6" s="266"/>
      <c r="DD6" s="266"/>
      <c r="DE6" s="266"/>
      <c r="DF6" s="266"/>
      <c r="DG6" s="266"/>
      <c r="DH6" s="266"/>
      <c r="DI6" s="266"/>
      <c r="DJ6" s="266"/>
      <c r="DK6" s="266"/>
      <c r="DL6" s="266"/>
      <c r="DM6" s="266"/>
      <c r="DN6" s="266"/>
      <c r="DO6" s="266"/>
      <c r="DP6" s="266"/>
      <c r="DQ6" s="266"/>
      <c r="DR6" s="266"/>
      <c r="DS6" s="266"/>
      <c r="DT6" s="266"/>
      <c r="DU6" s="266"/>
      <c r="DV6" s="266"/>
      <c r="DW6" s="266"/>
      <c r="DX6" s="266"/>
      <c r="DY6" s="266"/>
      <c r="DZ6" s="266"/>
      <c r="EA6" s="266"/>
      <c r="EB6" s="266"/>
      <c r="EC6" s="266"/>
      <c r="ED6" s="266"/>
      <c r="EE6" s="266"/>
      <c r="EF6" s="266"/>
      <c r="EG6" s="266"/>
      <c r="EH6" s="266"/>
      <c r="EI6" s="266"/>
      <c r="EJ6" s="266"/>
      <c r="EK6" s="266"/>
      <c r="EL6" s="266"/>
      <c r="EM6" s="266"/>
      <c r="EN6" s="266"/>
      <c r="EO6" s="266"/>
      <c r="EP6" s="266"/>
      <c r="EQ6" s="266"/>
      <c r="ER6" s="266"/>
      <c r="ES6" s="266"/>
      <c r="ET6" s="266"/>
      <c r="EU6" s="266"/>
      <c r="EV6" s="266"/>
      <c r="EW6" s="266"/>
      <c r="EX6" s="266"/>
      <c r="EY6" s="266"/>
      <c r="EZ6" s="266"/>
      <c r="FA6" s="266"/>
      <c r="FB6" s="266"/>
      <c r="FC6" s="266"/>
      <c r="FD6" s="266"/>
      <c r="FE6" s="266"/>
      <c r="FF6" s="266"/>
      <c r="FG6" s="266"/>
      <c r="FH6" s="266"/>
      <c r="FI6" s="266"/>
      <c r="FJ6" s="266"/>
      <c r="FK6" s="266"/>
      <c r="FL6" s="266"/>
      <c r="FM6" s="266"/>
      <c r="FN6" s="266"/>
      <c r="FO6" s="266"/>
      <c r="FP6" s="266"/>
      <c r="FQ6" s="266"/>
      <c r="FR6" s="266"/>
      <c r="FS6" s="266"/>
      <c r="FT6" s="266"/>
      <c r="FU6" s="266"/>
      <c r="FV6" s="266"/>
      <c r="FW6" s="266"/>
      <c r="FX6" s="266"/>
      <c r="FY6" s="266"/>
      <c r="FZ6" s="266"/>
      <c r="GA6" s="266"/>
      <c r="GB6" s="266"/>
      <c r="GC6" s="266"/>
      <c r="GD6" s="266"/>
      <c r="GE6" s="266"/>
      <c r="GF6" s="266"/>
      <c r="GG6" s="266"/>
      <c r="GH6" s="266"/>
      <c r="GI6" s="266"/>
      <c r="GJ6" s="266"/>
      <c r="GK6" s="266"/>
      <c r="GL6" s="266"/>
      <c r="GM6" s="266"/>
      <c r="GN6" s="266"/>
      <c r="GO6" s="266"/>
      <c r="GP6" s="266"/>
      <c r="GQ6" s="266"/>
      <c r="GR6" s="266"/>
      <c r="GS6" s="266"/>
      <c r="GT6" s="266"/>
      <c r="GU6" s="266"/>
      <c r="GV6" s="266"/>
      <c r="GW6" s="266"/>
      <c r="GX6" s="266"/>
      <c r="GY6" s="266"/>
      <c r="GZ6" s="266"/>
      <c r="HA6" s="266"/>
      <c r="HB6" s="266"/>
      <c r="HC6" s="266"/>
      <c r="HD6" s="266"/>
      <c r="HE6" s="266"/>
      <c r="HF6" s="266"/>
      <c r="HG6" s="266"/>
      <c r="HH6" s="266"/>
      <c r="HI6" s="266"/>
      <c r="HJ6" s="266"/>
      <c r="HK6" s="266"/>
      <c r="HL6" s="266"/>
      <c r="HM6" s="266"/>
      <c r="HN6" s="266"/>
      <c r="HO6" s="266"/>
      <c r="HP6" s="266"/>
      <c r="HQ6" s="266"/>
      <c r="HR6" s="266"/>
      <c r="HS6" s="266"/>
      <c r="HT6" s="266"/>
      <c r="HU6" s="266"/>
      <c r="HV6" s="266"/>
      <c r="HW6" s="266"/>
      <c r="HX6" s="266"/>
      <c r="HY6" s="266"/>
      <c r="HZ6" s="266"/>
      <c r="IA6" s="266"/>
      <c r="IB6" s="266"/>
      <c r="IC6" s="266"/>
      <c r="ID6" s="266"/>
      <c r="IE6" s="266"/>
      <c r="IF6" s="266"/>
      <c r="IG6" s="266"/>
      <c r="IH6" s="266"/>
      <c r="II6" s="266"/>
      <c r="IJ6" s="266"/>
      <c r="IK6" s="266"/>
      <c r="IL6" s="266"/>
      <c r="IM6" s="266"/>
      <c r="IN6" s="266"/>
      <c r="IO6" s="266"/>
      <c r="IP6" s="266"/>
      <c r="IQ6" s="266"/>
      <c r="IR6" s="266"/>
      <c r="IS6" s="266"/>
      <c r="IT6" s="266"/>
      <c r="IU6" s="266"/>
      <c r="IV6" s="266"/>
      <c r="IW6" s="266"/>
      <c r="IX6" s="266"/>
      <c r="IY6" s="266"/>
      <c r="IZ6" s="266"/>
      <c r="JA6" s="266"/>
      <c r="JB6" s="266"/>
      <c r="JC6" s="266"/>
      <c r="JD6" s="266"/>
      <c r="JE6" s="266"/>
      <c r="JF6" s="266"/>
      <c r="JG6" s="266"/>
      <c r="JH6" s="266"/>
      <c r="JI6" s="266"/>
      <c r="JJ6" s="266"/>
      <c r="JK6" s="266"/>
      <c r="JL6" s="266"/>
      <c r="JM6" s="266"/>
      <c r="JN6" s="266"/>
      <c r="JO6" s="266"/>
      <c r="JP6" s="266"/>
      <c r="JQ6" s="266"/>
      <c r="JR6" s="266"/>
      <c r="JS6" s="266"/>
      <c r="JT6" s="266"/>
      <c r="JU6" s="266"/>
      <c r="JV6" s="266"/>
      <c r="JW6" s="266"/>
      <c r="JX6" s="266"/>
      <c r="JY6" s="266"/>
      <c r="JZ6" s="266"/>
      <c r="KA6" s="266"/>
      <c r="KB6" s="266"/>
      <c r="KC6" s="266"/>
      <c r="KD6" s="266"/>
      <c r="KE6" s="266"/>
      <c r="KF6" s="266"/>
      <c r="KG6" s="266"/>
      <c r="KH6" s="266"/>
      <c r="KI6" s="266"/>
      <c r="KJ6" s="266"/>
      <c r="KK6" s="266"/>
      <c r="KL6" s="266"/>
      <c r="KM6" s="266"/>
      <c r="KN6" s="266"/>
      <c r="KO6" s="266"/>
      <c r="KP6" s="266"/>
      <c r="KQ6" s="266"/>
      <c r="KR6" s="266"/>
      <c r="KS6" s="266"/>
      <c r="KT6" s="266"/>
      <c r="KU6" s="266"/>
      <c r="KV6" s="266"/>
      <c r="KW6" s="266"/>
      <c r="KX6" s="266"/>
      <c r="KY6" s="266"/>
      <c r="KZ6" s="266"/>
      <c r="LA6" s="266"/>
      <c r="LB6" s="266"/>
      <c r="LC6" s="266"/>
      <c r="LD6" s="266"/>
      <c r="LE6" s="266"/>
      <c r="LF6" s="266"/>
      <c r="LG6" s="266"/>
      <c r="LH6" s="266"/>
      <c r="LI6" s="266"/>
      <c r="LJ6" s="266"/>
      <c r="LK6" s="266"/>
      <c r="LL6" s="266"/>
      <c r="LM6" s="266"/>
      <c r="LN6" s="266"/>
      <c r="LO6" s="266"/>
      <c r="LP6" s="266"/>
      <c r="LQ6" s="266"/>
      <c r="LR6" s="266"/>
      <c r="LS6" s="266"/>
      <c r="LT6" s="266"/>
      <c r="LU6" s="266"/>
      <c r="LV6" s="266"/>
      <c r="LW6" s="266"/>
      <c r="LX6" s="266"/>
      <c r="LY6" s="266"/>
      <c r="LZ6" s="266"/>
      <c r="MA6" s="266"/>
      <c r="MB6" s="266"/>
      <c r="MC6" s="266"/>
      <c r="MD6" s="266"/>
      <c r="ME6" s="266"/>
      <c r="MF6" s="266"/>
      <c r="MG6" s="266"/>
      <c r="MH6" s="266"/>
      <c r="MI6" s="266"/>
      <c r="MJ6" s="266"/>
      <c r="MK6" s="266"/>
      <c r="ML6" s="266"/>
      <c r="MM6" s="266"/>
      <c r="MN6" s="266"/>
      <c r="MO6" s="266"/>
      <c r="MP6" s="266"/>
      <c r="MQ6" s="266"/>
      <c r="MR6" s="266"/>
      <c r="MS6" s="266"/>
      <c r="MT6" s="266"/>
      <c r="MU6" s="266"/>
      <c r="MV6" s="266"/>
      <c r="MW6" s="266"/>
      <c r="MX6" s="266"/>
      <c r="MY6" s="266"/>
      <c r="MZ6" s="266"/>
      <c r="NA6" s="266"/>
      <c r="NB6" s="266"/>
      <c r="NC6" s="266"/>
      <c r="ND6" s="266"/>
      <c r="NE6" s="266"/>
      <c r="NF6" s="266"/>
      <c r="NG6" s="266"/>
      <c r="NH6" s="266"/>
      <c r="NI6" s="266"/>
      <c r="NJ6" s="266"/>
      <c r="NK6" s="266"/>
      <c r="NL6" s="266"/>
      <c r="NM6" s="266"/>
      <c r="NN6" s="266"/>
      <c r="NO6" s="266"/>
      <c r="NP6" s="266"/>
      <c r="NQ6" s="266"/>
      <c r="NR6" s="266"/>
      <c r="NS6" s="266"/>
      <c r="NT6" s="266"/>
      <c r="NU6" s="266"/>
      <c r="NV6" s="266"/>
      <c r="NW6" s="266"/>
      <c r="NX6" s="266"/>
      <c r="NY6" s="266"/>
      <c r="NZ6" s="266"/>
      <c r="OA6" s="266"/>
      <c r="OB6" s="266"/>
      <c r="OC6" s="266"/>
      <c r="OD6" s="266"/>
      <c r="OE6" s="266"/>
      <c r="OF6" s="266"/>
      <c r="OG6" s="266"/>
      <c r="OH6" s="266"/>
      <c r="OI6" s="266"/>
      <c r="OJ6" s="266"/>
      <c r="OK6" s="266"/>
      <c r="OL6" s="266"/>
      <c r="OM6" s="266"/>
      <c r="ON6" s="266"/>
      <c r="OO6" s="266"/>
      <c r="OP6" s="266"/>
      <c r="OQ6" s="266"/>
      <c r="OR6" s="266"/>
      <c r="OS6" s="266"/>
      <c r="OT6" s="266"/>
      <c r="OU6" s="266"/>
      <c r="OV6" s="266"/>
      <c r="OW6" s="266"/>
      <c r="OX6" s="266"/>
      <c r="OY6" s="266"/>
      <c r="OZ6" s="266"/>
      <c r="PA6" s="266"/>
      <c r="PB6" s="266"/>
      <c r="PC6" s="266"/>
      <c r="PD6" s="266"/>
      <c r="PE6" s="266"/>
      <c r="PF6" s="266"/>
      <c r="PG6" s="266"/>
      <c r="PH6" s="266"/>
      <c r="PI6" s="266"/>
      <c r="PJ6" s="266"/>
      <c r="PK6" s="266"/>
      <c r="PL6" s="266"/>
      <c r="PM6" s="266"/>
      <c r="PN6" s="266"/>
      <c r="PO6" s="266"/>
      <c r="PP6" s="266"/>
      <c r="PQ6" s="266"/>
      <c r="PR6" s="266"/>
      <c r="PS6" s="266"/>
      <c r="PT6" s="266"/>
      <c r="PU6" s="266"/>
      <c r="PV6" s="266"/>
      <c r="PW6" s="266"/>
      <c r="PX6" s="266"/>
      <c r="PY6" s="266"/>
      <c r="PZ6" s="266"/>
      <c r="QA6" s="266"/>
      <c r="QB6" s="266"/>
      <c r="QC6" s="266"/>
      <c r="QD6" s="266"/>
      <c r="QE6" s="266"/>
      <c r="QF6" s="266"/>
      <c r="QG6" s="266"/>
      <c r="QH6" s="266"/>
      <c r="QI6" s="266"/>
      <c r="QJ6" s="266"/>
      <c r="QK6" s="266"/>
      <c r="QL6" s="266"/>
      <c r="QM6" s="266"/>
      <c r="QN6" s="266"/>
      <c r="QO6" s="266"/>
      <c r="QP6" s="266"/>
      <c r="QQ6" s="266"/>
      <c r="QR6" s="266"/>
      <c r="QS6" s="266"/>
      <c r="QT6" s="266"/>
      <c r="QU6" s="266"/>
      <c r="QV6" s="266"/>
      <c r="QW6" s="266"/>
      <c r="QX6" s="266"/>
      <c r="QY6" s="266"/>
      <c r="QZ6" s="266"/>
      <c r="RA6" s="266"/>
      <c r="RB6" s="266"/>
      <c r="RC6" s="266"/>
      <c r="RD6" s="266"/>
      <c r="RE6" s="266"/>
      <c r="RF6" s="266"/>
      <c r="RG6" s="266"/>
      <c r="RH6" s="266"/>
      <c r="RI6" s="266"/>
      <c r="RJ6" s="266"/>
      <c r="RK6" s="266"/>
      <c r="RL6" s="266"/>
      <c r="RM6" s="266"/>
      <c r="RN6" s="266"/>
      <c r="RO6" s="266"/>
      <c r="RP6" s="266"/>
      <c r="RQ6" s="266"/>
      <c r="RR6" s="266"/>
      <c r="RS6" s="266"/>
      <c r="RT6" s="266"/>
      <c r="RU6" s="266"/>
      <c r="RV6" s="266"/>
      <c r="RW6" s="266"/>
      <c r="RX6" s="266"/>
      <c r="RY6" s="266"/>
      <c r="RZ6" s="266"/>
      <c r="SA6" s="266"/>
      <c r="SB6" s="266"/>
      <c r="SC6" s="266"/>
      <c r="SD6" s="266"/>
      <c r="SE6" s="266"/>
      <c r="SF6" s="266"/>
      <c r="SG6" s="266"/>
      <c r="SH6" s="266"/>
      <c r="SI6" s="266"/>
      <c r="SJ6" s="266"/>
      <c r="SK6" s="266"/>
      <c r="SL6" s="266"/>
      <c r="SM6" s="266"/>
      <c r="SN6" s="266"/>
      <c r="SO6" s="266"/>
      <c r="SP6" s="266"/>
      <c r="SQ6" s="266"/>
      <c r="SR6" s="266"/>
      <c r="SS6" s="266"/>
      <c r="ST6" s="266"/>
      <c r="SU6" s="266"/>
      <c r="SV6" s="266"/>
      <c r="SW6" s="266"/>
      <c r="SX6" s="266"/>
      <c r="SY6" s="266"/>
      <c r="SZ6" s="266"/>
      <c r="TA6" s="266"/>
      <c r="TB6" s="266"/>
      <c r="TC6" s="266"/>
      <c r="TD6" s="266"/>
      <c r="TE6" s="266"/>
      <c r="TF6" s="266"/>
      <c r="TG6" s="266"/>
      <c r="TH6" s="266"/>
      <c r="TI6" s="266"/>
      <c r="TJ6" s="266"/>
      <c r="TK6" s="266"/>
      <c r="TL6" s="266"/>
      <c r="TM6" s="266"/>
      <c r="TN6" s="266"/>
      <c r="TO6" s="266"/>
      <c r="TP6" s="266"/>
      <c r="TQ6" s="266"/>
      <c r="TR6" s="266"/>
      <c r="TS6" s="266"/>
      <c r="TT6" s="266"/>
      <c r="TU6" s="266"/>
      <c r="TV6" s="266"/>
      <c r="TW6" s="266"/>
      <c r="TX6" s="266"/>
      <c r="TY6" s="266"/>
      <c r="TZ6" s="266"/>
      <c r="UA6" s="266"/>
      <c r="UB6" s="266"/>
      <c r="UC6" s="266"/>
      <c r="UD6" s="266"/>
      <c r="UE6" s="266"/>
      <c r="UF6" s="266"/>
      <c r="UG6" s="266"/>
      <c r="UH6" s="266"/>
      <c r="UI6" s="266"/>
      <c r="UJ6" s="266"/>
      <c r="UK6" s="266"/>
      <c r="UL6" s="266"/>
      <c r="UM6" s="266"/>
      <c r="UN6" s="266"/>
      <c r="UO6" s="266"/>
      <c r="UP6" s="266"/>
      <c r="UQ6" s="266"/>
      <c r="UR6" s="266"/>
      <c r="US6" s="266"/>
      <c r="UT6" s="266"/>
      <c r="UU6" s="266"/>
      <c r="UV6" s="266"/>
      <c r="UW6" s="266"/>
      <c r="UX6" s="266"/>
      <c r="UY6" s="266"/>
      <c r="UZ6" s="266"/>
      <c r="VA6" s="266"/>
      <c r="VB6" s="266"/>
      <c r="VC6" s="266"/>
      <c r="VD6" s="266"/>
      <c r="VE6" s="266"/>
      <c r="VF6" s="266"/>
      <c r="VG6" s="266"/>
      <c r="VH6" s="266"/>
      <c r="VI6" s="266"/>
      <c r="VJ6" s="266"/>
      <c r="VK6" s="266"/>
      <c r="VL6" s="266"/>
      <c r="VM6" s="266"/>
      <c r="VN6" s="266"/>
      <c r="VO6" s="266"/>
      <c r="VP6" s="266"/>
      <c r="VQ6" s="266"/>
      <c r="VR6" s="266"/>
      <c r="VS6" s="266"/>
      <c r="VT6" s="266"/>
      <c r="VU6" s="266"/>
      <c r="VV6" s="266"/>
      <c r="VW6" s="266"/>
      <c r="VX6" s="266"/>
      <c r="VY6" s="266"/>
      <c r="VZ6" s="266"/>
      <c r="WA6" s="266"/>
      <c r="WB6" s="266"/>
      <c r="WC6" s="266"/>
      <c r="WD6" s="266"/>
      <c r="WE6" s="266"/>
      <c r="WF6" s="266"/>
      <c r="WG6" s="266"/>
      <c r="WH6" s="266"/>
      <c r="WI6" s="266"/>
      <c r="WJ6" s="266"/>
      <c r="WK6" s="266"/>
      <c r="WL6" s="266"/>
      <c r="WM6" s="266"/>
      <c r="WN6" s="266"/>
      <c r="WO6" s="266"/>
      <c r="WP6" s="266"/>
      <c r="WQ6" s="266"/>
      <c r="WR6" s="266"/>
      <c r="WS6" s="266"/>
      <c r="WT6" s="266"/>
      <c r="WU6" s="266"/>
      <c r="WV6" s="266"/>
      <c r="WW6" s="266"/>
      <c r="WX6" s="266"/>
      <c r="WY6" s="266"/>
      <c r="WZ6" s="266"/>
      <c r="XA6" s="266"/>
      <c r="XB6" s="266"/>
      <c r="XC6" s="266"/>
      <c r="XD6" s="266"/>
      <c r="XE6" s="266"/>
      <c r="XF6" s="266"/>
      <c r="XG6" s="266"/>
      <c r="XH6" s="266"/>
      <c r="XI6" s="266"/>
      <c r="XJ6" s="266"/>
      <c r="XK6" s="266"/>
      <c r="XL6" s="266"/>
      <c r="XM6" s="266"/>
      <c r="XN6" s="266"/>
      <c r="XO6" s="266"/>
      <c r="XP6" s="266"/>
      <c r="XQ6" s="266"/>
      <c r="XR6" s="266"/>
      <c r="XS6" s="266"/>
      <c r="XT6" s="266"/>
      <c r="XU6" s="266"/>
      <c r="XV6" s="266"/>
      <c r="XW6" s="266"/>
      <c r="XX6" s="266"/>
      <c r="XY6" s="266"/>
      <c r="XZ6" s="266"/>
      <c r="YA6" s="266"/>
      <c r="YB6" s="266"/>
      <c r="YC6" s="266"/>
      <c r="YD6" s="266"/>
      <c r="YE6" s="266"/>
      <c r="YF6" s="266"/>
      <c r="YG6" s="266"/>
      <c r="YH6" s="266"/>
      <c r="YI6" s="266"/>
      <c r="YJ6" s="266"/>
      <c r="YK6" s="266"/>
      <c r="YL6" s="266"/>
      <c r="YM6" s="266"/>
      <c r="YN6" s="266"/>
      <c r="YO6" s="266"/>
      <c r="YP6" s="266"/>
      <c r="YQ6" s="266"/>
      <c r="YR6" s="266"/>
      <c r="YS6" s="266"/>
      <c r="YT6" s="266"/>
      <c r="YU6" s="266"/>
      <c r="YV6" s="266"/>
      <c r="YW6" s="266"/>
      <c r="YX6" s="266"/>
      <c r="YY6" s="266"/>
      <c r="YZ6" s="266"/>
      <c r="ZA6" s="266"/>
      <c r="ZB6" s="266"/>
      <c r="ZC6" s="266"/>
      <c r="ZD6" s="266"/>
      <c r="ZE6" s="266"/>
      <c r="ZF6" s="266"/>
      <c r="ZG6" s="266"/>
      <c r="ZH6" s="266"/>
      <c r="ZI6" s="266"/>
      <c r="ZJ6" s="266"/>
      <c r="ZK6" s="266"/>
      <c r="ZL6" s="266"/>
      <c r="ZM6" s="266"/>
      <c r="ZN6" s="266"/>
      <c r="ZO6" s="266"/>
      <c r="ZP6" s="266"/>
      <c r="ZQ6" s="266"/>
      <c r="ZR6" s="266"/>
      <c r="ZS6" s="266"/>
      <c r="ZT6" s="266"/>
      <c r="ZU6" s="266"/>
      <c r="ZV6" s="266"/>
      <c r="ZW6" s="266"/>
      <c r="ZX6" s="266"/>
      <c r="ZY6" s="266"/>
      <c r="ZZ6" s="266"/>
      <c r="AAA6" s="266"/>
      <c r="AAB6" s="266"/>
      <c r="AAC6" s="266"/>
      <c r="AAD6" s="266"/>
      <c r="AAE6" s="266"/>
      <c r="AAF6" s="266"/>
      <c r="AAG6" s="266"/>
      <c r="AAH6" s="266"/>
      <c r="AAI6" s="266"/>
      <c r="AAJ6" s="266"/>
      <c r="AAK6" s="266"/>
      <c r="AAL6" s="266"/>
      <c r="AAM6" s="266"/>
      <c r="AAN6" s="266"/>
      <c r="AAO6" s="266"/>
      <c r="AAP6" s="266"/>
      <c r="AAQ6" s="266"/>
      <c r="AAR6" s="266"/>
      <c r="AAS6" s="266"/>
      <c r="AAT6" s="266"/>
      <c r="AAU6" s="266"/>
      <c r="AAV6" s="266"/>
      <c r="AAW6" s="266"/>
      <c r="AAX6" s="266"/>
      <c r="AAY6" s="266"/>
      <c r="AAZ6" s="266"/>
      <c r="ABA6" s="266"/>
      <c r="ABB6" s="266"/>
      <c r="ABC6" s="266"/>
      <c r="ABD6" s="266"/>
      <c r="ABE6" s="266"/>
      <c r="ABF6" s="266"/>
      <c r="ABG6" s="266"/>
      <c r="ABH6" s="266"/>
      <c r="ABI6" s="266"/>
      <c r="ABJ6" s="266"/>
      <c r="ABK6" s="266"/>
      <c r="ABL6" s="266"/>
      <c r="ABM6" s="266"/>
      <c r="ABN6" s="266"/>
      <c r="ABO6" s="266"/>
      <c r="ABP6" s="266"/>
      <c r="ABQ6" s="266"/>
      <c r="ABR6" s="266"/>
      <c r="ABS6" s="266"/>
      <c r="ABT6" s="266"/>
      <c r="ABU6" s="266"/>
      <c r="ABV6" s="266"/>
      <c r="ABW6" s="266"/>
      <c r="ABX6" s="266"/>
      <c r="ABY6" s="266"/>
      <c r="ABZ6" s="266"/>
      <c r="ACA6" s="266"/>
      <c r="ACB6" s="266"/>
      <c r="ACC6" s="266"/>
      <c r="ACD6" s="266"/>
      <c r="ACE6" s="266"/>
      <c r="ACF6" s="266"/>
      <c r="ACG6" s="266"/>
      <c r="ACH6" s="266"/>
      <c r="ACI6" s="266"/>
      <c r="ACJ6" s="266"/>
      <c r="ACK6" s="266"/>
      <c r="ACL6" s="266"/>
      <c r="ACM6" s="266"/>
      <c r="ACN6" s="266"/>
      <c r="ACO6" s="266"/>
      <c r="ACP6" s="266"/>
      <c r="ACQ6" s="266"/>
      <c r="ACR6" s="266"/>
      <c r="ACS6" s="266"/>
      <c r="ACT6" s="266"/>
      <c r="ACU6" s="266"/>
      <c r="ACV6" s="266"/>
      <c r="ACW6" s="266"/>
      <c r="ACX6" s="266"/>
      <c r="ACY6" s="266"/>
      <c r="ACZ6" s="266"/>
      <c r="ADA6" s="266"/>
      <c r="ADB6" s="266"/>
      <c r="ADC6" s="266"/>
      <c r="ADD6" s="266"/>
      <c r="ADE6" s="266"/>
      <c r="ADF6" s="266"/>
      <c r="ADG6" s="266"/>
      <c r="ADH6" s="266"/>
      <c r="ADI6" s="266"/>
      <c r="ADJ6" s="266"/>
      <c r="ADK6" s="266"/>
      <c r="ADL6" s="266"/>
      <c r="ADM6" s="266"/>
      <c r="ADN6" s="266"/>
      <c r="ADO6" s="266"/>
      <c r="ADP6" s="266"/>
      <c r="ADQ6" s="266"/>
      <c r="ADR6" s="266"/>
      <c r="ADS6" s="266"/>
      <c r="ADT6" s="266"/>
      <c r="ADU6" s="266"/>
      <c r="ADV6" s="266"/>
      <c r="ADW6" s="266"/>
      <c r="ADX6" s="266"/>
      <c r="ADY6" s="266"/>
      <c r="ADZ6" s="266"/>
      <c r="AEA6" s="266"/>
      <c r="AEB6" s="266"/>
      <c r="AEC6" s="266"/>
      <c r="AED6" s="266"/>
      <c r="AEE6" s="266"/>
      <c r="AEF6" s="266"/>
      <c r="AEG6" s="266"/>
      <c r="AEH6" s="266"/>
      <c r="AEI6" s="266"/>
      <c r="AEJ6" s="266"/>
      <c r="AEK6" s="266"/>
      <c r="AEL6" s="266"/>
      <c r="AEM6" s="266"/>
      <c r="AEN6" s="266"/>
      <c r="AEO6" s="266"/>
      <c r="AEP6" s="266"/>
      <c r="AEQ6" s="266"/>
      <c r="AER6" s="266"/>
      <c r="AES6" s="266"/>
      <c r="AET6" s="266"/>
      <c r="AEU6" s="266"/>
      <c r="AEV6" s="266"/>
      <c r="AEW6" s="266"/>
      <c r="AEX6" s="266"/>
      <c r="AEY6" s="266"/>
      <c r="AEZ6" s="266"/>
      <c r="AFA6" s="266"/>
      <c r="AFB6" s="266"/>
      <c r="AFC6" s="266"/>
      <c r="AFD6" s="266"/>
      <c r="AFE6" s="266"/>
      <c r="AFF6" s="266"/>
      <c r="AFG6" s="266"/>
      <c r="AFH6" s="266"/>
      <c r="AFI6" s="266"/>
      <c r="AFJ6" s="266"/>
      <c r="AFK6" s="266"/>
      <c r="AFL6" s="266"/>
      <c r="AFM6" s="266"/>
      <c r="AFN6" s="266"/>
      <c r="AFO6" s="266"/>
      <c r="AFP6" s="266"/>
      <c r="AFQ6" s="266"/>
      <c r="AFR6" s="266"/>
      <c r="AFS6" s="266"/>
      <c r="AFT6" s="266"/>
      <c r="AFU6" s="266"/>
      <c r="AFV6" s="266"/>
      <c r="AFW6" s="266"/>
      <c r="AFX6" s="266"/>
      <c r="AFY6" s="266"/>
      <c r="AFZ6" s="266"/>
      <c r="AGA6" s="266"/>
      <c r="AGB6" s="266"/>
      <c r="AGC6" s="266"/>
      <c r="AGD6" s="266"/>
      <c r="AGE6" s="266"/>
      <c r="AGF6" s="266"/>
      <c r="AGG6" s="266"/>
      <c r="AGH6" s="266"/>
      <c r="AGI6" s="266"/>
      <c r="AGJ6" s="266"/>
      <c r="AGK6" s="266"/>
      <c r="AGL6" s="266"/>
      <c r="AGM6" s="266"/>
      <c r="AGN6" s="266"/>
      <c r="AGO6" s="266"/>
      <c r="AGP6" s="266"/>
      <c r="AGQ6" s="266"/>
      <c r="AGR6" s="266"/>
      <c r="AGS6" s="266"/>
      <c r="AGT6" s="266"/>
      <c r="AGU6" s="266"/>
      <c r="AGV6" s="266"/>
      <c r="AGW6" s="266"/>
      <c r="AGX6" s="266"/>
      <c r="AGY6" s="266"/>
      <c r="AGZ6" s="266"/>
      <c r="AHA6" s="266"/>
      <c r="AHB6" s="266"/>
      <c r="AHC6" s="266"/>
      <c r="AHD6" s="266"/>
      <c r="AHE6" s="266"/>
      <c r="AHF6" s="266"/>
      <c r="AHG6" s="266"/>
      <c r="AHH6" s="266"/>
      <c r="AHI6" s="266"/>
      <c r="AHJ6" s="266"/>
      <c r="AHK6" s="266"/>
      <c r="AHL6" s="266"/>
      <c r="AHM6" s="266"/>
      <c r="AHN6" s="266"/>
      <c r="AHO6" s="266"/>
      <c r="AHP6" s="266"/>
      <c r="AHQ6" s="266"/>
      <c r="AHR6" s="266"/>
      <c r="AHS6" s="266"/>
      <c r="AHT6" s="266"/>
      <c r="AHU6" s="266"/>
      <c r="AHV6" s="266"/>
      <c r="AHW6" s="266"/>
      <c r="AHX6" s="266"/>
      <c r="AHY6" s="266"/>
      <c r="AHZ6" s="266"/>
      <c r="AIA6" s="266"/>
      <c r="AIB6" s="266"/>
      <c r="AIC6" s="266"/>
      <c r="AID6" s="266"/>
      <c r="AIE6" s="266"/>
      <c r="AIF6" s="266"/>
      <c r="AIG6" s="266"/>
      <c r="AIH6" s="266"/>
      <c r="AII6" s="266"/>
      <c r="AIJ6" s="266"/>
      <c r="AIK6" s="266"/>
      <c r="AIL6" s="266"/>
      <c r="AIM6" s="266"/>
      <c r="AIN6" s="266"/>
      <c r="AIO6" s="266"/>
      <c r="AIP6" s="266"/>
      <c r="AIQ6" s="266"/>
      <c r="AIR6" s="266"/>
      <c r="AIS6" s="266"/>
      <c r="AIT6" s="266"/>
      <c r="AIU6" s="266"/>
      <c r="AIV6" s="266"/>
      <c r="AIW6" s="266"/>
      <c r="AIX6" s="266"/>
      <c r="AIY6" s="266"/>
      <c r="AIZ6" s="266"/>
      <c r="AJA6" s="266"/>
      <c r="AJB6" s="266"/>
      <c r="AJC6" s="266"/>
      <c r="AJD6" s="266"/>
      <c r="AJE6" s="266"/>
      <c r="AJF6" s="266"/>
      <c r="AJG6" s="266"/>
      <c r="AJH6" s="266"/>
      <c r="AJI6" s="266"/>
      <c r="AJJ6" s="266"/>
      <c r="AJK6" s="266"/>
      <c r="AJL6" s="266"/>
      <c r="AJM6" s="266"/>
      <c r="AJN6" s="266"/>
      <c r="AJO6" s="266"/>
      <c r="AJP6" s="266"/>
      <c r="AJQ6" s="266"/>
      <c r="AJR6" s="266"/>
      <c r="AJS6" s="266"/>
      <c r="AJT6" s="266"/>
      <c r="AJU6" s="266"/>
      <c r="AJV6" s="266"/>
      <c r="AJW6" s="266"/>
      <c r="AJX6" s="266"/>
      <c r="AJY6" s="266"/>
      <c r="AJZ6" s="266"/>
      <c r="AKA6" s="266"/>
      <c r="AKB6" s="266"/>
      <c r="AKC6" s="266"/>
      <c r="AKD6" s="266"/>
      <c r="AKE6" s="266"/>
      <c r="AKF6" s="266"/>
      <c r="AKG6" s="266"/>
      <c r="AKH6" s="266"/>
      <c r="AKI6" s="266"/>
      <c r="AKJ6" s="266"/>
      <c r="AKK6" s="266"/>
      <c r="AKL6" s="266"/>
      <c r="AKM6" s="266"/>
      <c r="AKN6" s="266"/>
      <c r="AKO6" s="266"/>
      <c r="AKP6" s="266"/>
      <c r="AKQ6" s="266"/>
      <c r="AKR6" s="266"/>
      <c r="AKS6" s="266"/>
      <c r="AKT6" s="266"/>
      <c r="AKU6" s="266"/>
      <c r="AKV6" s="266"/>
      <c r="AKW6" s="266"/>
      <c r="AKX6" s="266"/>
      <c r="AKY6" s="266"/>
      <c r="AKZ6" s="266"/>
      <c r="ALA6" s="266"/>
      <c r="ALB6" s="266"/>
      <c r="ALC6" s="266"/>
      <c r="ALD6" s="266"/>
      <c r="ALE6" s="266"/>
      <c r="ALF6" s="266"/>
      <c r="ALG6" s="266"/>
      <c r="ALH6" s="266"/>
      <c r="ALI6" s="266"/>
      <c r="ALJ6" s="266"/>
      <c r="ALK6" s="266"/>
      <c r="ALL6" s="266"/>
      <c r="ALM6" s="266"/>
      <c r="ALN6" s="266"/>
      <c r="ALO6" s="266"/>
      <c r="ALP6" s="266"/>
      <c r="ALQ6" s="266"/>
      <c r="ALR6" s="266"/>
      <c r="ALS6" s="266"/>
      <c r="ALT6" s="266"/>
      <c r="ALU6" s="266"/>
      <c r="ALV6" s="266"/>
      <c r="ALW6" s="266"/>
      <c r="ALX6" s="266"/>
      <c r="ALY6" s="266"/>
      <c r="ALZ6" s="266"/>
      <c r="AMA6" s="266"/>
      <c r="AMB6" s="266"/>
      <c r="AMC6" s="266"/>
      <c r="AMD6" s="266"/>
      <c r="AME6" s="268"/>
      <c r="AMF6" s="268"/>
      <c r="AMG6" s="268"/>
      <c r="AMH6" s="268"/>
      <c r="AMI6" s="268"/>
      <c r="AMJ6" s="268"/>
      <c r="AMK6" s="268"/>
      <c r="AML6" s="268"/>
    </row>
    <row r="7" spans="1:1026" ht="47.25">
      <c r="A7" s="290" t="s">
        <v>90</v>
      </c>
      <c r="B7" s="291" t="s">
        <v>617</v>
      </c>
      <c r="C7" s="290"/>
      <c r="D7" s="378"/>
      <c r="E7" s="378"/>
      <c r="F7" s="290" t="s">
        <v>618</v>
      </c>
      <c r="G7" s="293"/>
      <c r="H7" s="293">
        <v>2</v>
      </c>
      <c r="I7" s="290" t="s">
        <v>26</v>
      </c>
      <c r="J7" s="294">
        <v>28.1</v>
      </c>
      <c r="K7" s="295">
        <f t="shared" si="2"/>
        <v>56.2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56</v>
      </c>
      <c r="V7" s="328">
        <f t="shared" si="3"/>
        <v>112</v>
      </c>
      <c r="W7" s="388" t="s">
        <v>817</v>
      </c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622</v>
      </c>
      <c r="C8" s="290"/>
      <c r="D8" s="292" t="s">
        <v>623</v>
      </c>
      <c r="E8" s="292"/>
      <c r="F8" s="290" t="s">
        <v>618</v>
      </c>
      <c r="G8" s="293"/>
      <c r="H8" s="293">
        <v>2</v>
      </c>
      <c r="I8" s="290" t="s">
        <v>26</v>
      </c>
      <c r="J8" s="294">
        <v>6.78</v>
      </c>
      <c r="K8" s="295">
        <f t="shared" si="2"/>
        <v>13.56</v>
      </c>
      <c r="L8" s="352"/>
      <c r="M8" s="329"/>
      <c r="N8" s="329"/>
      <c r="O8" s="329"/>
      <c r="P8" s="353">
        <v>2020</v>
      </c>
      <c r="Q8" s="333" t="s">
        <v>619</v>
      </c>
      <c r="R8" s="346">
        <v>41928</v>
      </c>
      <c r="S8" s="346" t="s">
        <v>122</v>
      </c>
      <c r="T8" s="346" t="s">
        <v>620</v>
      </c>
      <c r="U8" s="362"/>
      <c r="V8" s="328">
        <f t="shared" si="3"/>
        <v>0</v>
      </c>
      <c r="W8" s="389" t="s">
        <v>818</v>
      </c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15.75">
      <c r="A9" s="290" t="s">
        <v>90</v>
      </c>
      <c r="B9" s="291" t="s">
        <v>625</v>
      </c>
      <c r="C9" s="290"/>
      <c r="D9" s="292"/>
      <c r="E9" s="292"/>
      <c r="F9" s="290" t="s">
        <v>626</v>
      </c>
      <c r="G9" s="293" t="s">
        <v>627</v>
      </c>
      <c r="H9" s="293">
        <v>2</v>
      </c>
      <c r="I9" s="290" t="s">
        <v>26</v>
      </c>
      <c r="J9" s="295">
        <v>7.5</v>
      </c>
      <c r="K9" s="295">
        <f t="shared" si="2"/>
        <v>15</v>
      </c>
      <c r="L9" s="314">
        <v>84.76</v>
      </c>
      <c r="M9" s="295">
        <v>7.5</v>
      </c>
      <c r="N9" s="295">
        <v>15</v>
      </c>
      <c r="O9" s="314">
        <v>15</v>
      </c>
      <c r="P9" s="336">
        <v>2050</v>
      </c>
      <c r="Q9" s="379" t="s">
        <v>628</v>
      </c>
      <c r="R9" s="316">
        <v>41914</v>
      </c>
      <c r="S9" s="346" t="s">
        <v>122</v>
      </c>
      <c r="T9" s="346" t="s">
        <v>629</v>
      </c>
      <c r="U9" s="362"/>
      <c r="V9" s="328">
        <f t="shared" si="3"/>
        <v>0</v>
      </c>
      <c r="W9" s="290"/>
      <c r="X9" s="290"/>
      <c r="Y9" s="296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637</v>
      </c>
      <c r="C10" s="290"/>
      <c r="D10" s="292"/>
      <c r="E10" s="292"/>
      <c r="F10" s="290" t="s">
        <v>638</v>
      </c>
      <c r="G10" s="293" t="s">
        <v>639</v>
      </c>
      <c r="H10" s="293">
        <v>160</v>
      </c>
      <c r="I10" s="290" t="s">
        <v>201</v>
      </c>
      <c r="J10" s="294">
        <v>4.9030329542140601E-3</v>
      </c>
      <c r="K10" s="295">
        <f t="shared" si="2"/>
        <v>0.78448527267424961</v>
      </c>
      <c r="L10" s="314"/>
      <c r="M10" s="295"/>
      <c r="N10" s="295"/>
      <c r="O10" s="314"/>
      <c r="P10" s="348" t="s">
        <v>640</v>
      </c>
      <c r="Q10" s="379" t="s">
        <v>641</v>
      </c>
      <c r="R10" s="316">
        <v>41943</v>
      </c>
      <c r="S10" s="316">
        <v>41957</v>
      </c>
      <c r="T10" s="316" t="s">
        <v>642</v>
      </c>
      <c r="U10" s="334"/>
      <c r="V10" s="328">
        <f t="shared" si="3"/>
        <v>0</v>
      </c>
      <c r="W10" s="290"/>
      <c r="X10" s="290"/>
      <c r="Y10" s="296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</row>
    <row r="11" spans="1:1026" ht="31.5">
      <c r="A11" s="290" t="s">
        <v>90</v>
      </c>
      <c r="B11" s="291" t="s">
        <v>702</v>
      </c>
      <c r="C11" s="290"/>
      <c r="D11" s="292"/>
      <c r="E11" s="292"/>
      <c r="F11" s="290" t="s">
        <v>703</v>
      </c>
      <c r="G11" s="293" t="s">
        <v>704</v>
      </c>
      <c r="H11" s="293">
        <v>7</v>
      </c>
      <c r="I11" s="290" t="s">
        <v>26</v>
      </c>
      <c r="J11" s="295">
        <v>0.2</v>
      </c>
      <c r="K11" s="295">
        <f t="shared" ref="K11:K13" si="4">IF(ISBLANK(H11),,H11*J11)</f>
        <v>1.4000000000000001</v>
      </c>
      <c r="L11" s="314">
        <v>1.4</v>
      </c>
      <c r="M11" s="295">
        <v>0.53879999999999995</v>
      </c>
      <c r="N11" s="295">
        <v>3.7715999999999998</v>
      </c>
      <c r="O11" s="314">
        <v>3.7715999999999998</v>
      </c>
      <c r="P11" s="336">
        <v>11000</v>
      </c>
      <c r="Q11" s="298" t="s">
        <v>705</v>
      </c>
      <c r="R11" s="298">
        <v>41885</v>
      </c>
      <c r="S11" s="298">
        <v>41897</v>
      </c>
      <c r="T11" s="298" t="s">
        <v>706</v>
      </c>
      <c r="U11" s="299"/>
      <c r="V11" s="328">
        <f t="shared" ref="V11:V12" si="5">IF(ISBLANK(U11),,H11*U11)</f>
        <v>0</v>
      </c>
      <c r="W11" s="290"/>
      <c r="X11" s="290"/>
      <c r="Y11" s="290"/>
      <c r="AME11" s="237"/>
      <c r="AMF11" s="237"/>
      <c r="AMG11" s="237"/>
      <c r="AMH11" s="237"/>
      <c r="AMI11" s="237"/>
      <c r="AMJ11" s="237"/>
      <c r="AMK11" s="237"/>
      <c r="AML11" s="237"/>
    </row>
    <row r="12" spans="1:1026" ht="31.5">
      <c r="A12" s="290" t="s">
        <v>90</v>
      </c>
      <c r="B12" s="291" t="s">
        <v>708</v>
      </c>
      <c r="C12" s="290"/>
      <c r="D12" s="292"/>
      <c r="E12" s="292"/>
      <c r="F12" s="290" t="s">
        <v>703</v>
      </c>
      <c r="G12" s="293"/>
      <c r="H12" s="293">
        <v>4</v>
      </c>
      <c r="I12" s="290" t="s">
        <v>26</v>
      </c>
      <c r="J12" s="295">
        <v>0.77</v>
      </c>
      <c r="K12" s="295">
        <f t="shared" si="4"/>
        <v>3.08</v>
      </c>
      <c r="L12" s="314"/>
      <c r="M12" s="295"/>
      <c r="N12" s="295"/>
      <c r="O12" s="314"/>
      <c r="P12" s="336">
        <v>4050</v>
      </c>
      <c r="Q12" s="298" t="s">
        <v>709</v>
      </c>
      <c r="R12" s="298">
        <v>41977</v>
      </c>
      <c r="S12" s="298">
        <v>41995</v>
      </c>
      <c r="T12" s="298"/>
      <c r="U12" s="299"/>
      <c r="V12" s="328">
        <f t="shared" si="5"/>
        <v>0</v>
      </c>
      <c r="W12" s="290"/>
      <c r="X12" s="290"/>
      <c r="Y12" s="290"/>
      <c r="AME12" s="237"/>
      <c r="AMF12" s="237"/>
      <c r="AMG12" s="237"/>
      <c r="AMH12" s="237"/>
      <c r="AMI12" s="237"/>
      <c r="AMJ12" s="237"/>
      <c r="AMK12" s="237"/>
      <c r="AML12" s="237"/>
    </row>
    <row r="13" spans="1:1026" ht="15.75">
      <c r="A13" s="329"/>
      <c r="B13" s="330"/>
      <c r="C13" s="329"/>
      <c r="D13" s="331"/>
      <c r="E13" s="331"/>
      <c r="F13" s="329"/>
      <c r="G13" s="333"/>
      <c r="H13" s="333"/>
      <c r="I13" s="329"/>
      <c r="J13" s="329"/>
      <c r="K13" s="295">
        <f t="shared" si="4"/>
        <v>0</v>
      </c>
      <c r="L13" s="352"/>
      <c r="M13" s="329"/>
      <c r="N13" s="329"/>
      <c r="O13" s="329"/>
      <c r="P13" s="333"/>
      <c r="Q13" s="333"/>
      <c r="R13" s="346"/>
      <c r="S13" s="346"/>
      <c r="T13" s="346"/>
      <c r="U13" s="362"/>
      <c r="V13" s="299"/>
      <c r="W13" s="329"/>
      <c r="X13" s="329"/>
      <c r="Y13" s="329"/>
    </row>
    <row r="14" spans="1:1026">
      <c r="A14" s="232"/>
      <c r="B14" s="248"/>
      <c r="C14" s="232"/>
      <c r="D14" s="242"/>
      <c r="E14" s="242"/>
      <c r="F14" s="232"/>
      <c r="G14" s="231"/>
      <c r="H14" s="231"/>
      <c r="I14" s="232"/>
      <c r="J14" s="243"/>
      <c r="K14" s="243"/>
      <c r="L14" s="244"/>
      <c r="M14" s="243"/>
      <c r="N14" s="276"/>
      <c r="O14" s="277"/>
      <c r="P14" s="245"/>
      <c r="Q14" s="278"/>
      <c r="R14" s="279"/>
      <c r="S14" s="240"/>
      <c r="T14" s="240"/>
      <c r="U14" s="241"/>
      <c r="V14" s="241"/>
      <c r="W14" s="232"/>
      <c r="X14" s="232"/>
      <c r="Y14" s="232"/>
    </row>
    <row r="15" spans="1:1026" s="251" customFormat="1">
      <c r="B15" s="252"/>
      <c r="D15" s="253"/>
      <c r="E15" s="253"/>
      <c r="G15" s="254"/>
      <c r="H15" s="254"/>
      <c r="L15" s="264"/>
      <c r="M15" s="280"/>
      <c r="N15" s="280"/>
      <c r="O15" s="280"/>
      <c r="P15" s="281" t="s">
        <v>804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>
      <c r="B16" s="252"/>
      <c r="D16" s="253"/>
      <c r="E16" s="253"/>
      <c r="G16" s="254"/>
      <c r="H16" s="254"/>
      <c r="L16" s="264"/>
      <c r="M16" s="280"/>
      <c r="N16" s="280"/>
      <c r="O16" s="280"/>
      <c r="P16" s="284" t="s">
        <v>805</v>
      </c>
      <c r="Q16" s="282"/>
      <c r="R16" s="283"/>
      <c r="S16" s="259"/>
      <c r="T16" s="259"/>
      <c r="U16" s="270"/>
      <c r="V16" s="270"/>
      <c r="AME16" s="233"/>
      <c r="AMF16" s="233"/>
      <c r="AMG16" s="233"/>
      <c r="AMH16" s="233"/>
      <c r="AMI16" s="233"/>
      <c r="AMJ16" s="233"/>
      <c r="AMK16" s="233"/>
      <c r="AML16" s="233"/>
    </row>
    <row r="17" spans="2:1026" s="251" customFormat="1">
      <c r="B17" s="252"/>
      <c r="D17" s="253"/>
      <c r="E17" s="253"/>
      <c r="G17" s="254"/>
      <c r="H17" s="254"/>
      <c r="L17" s="264"/>
      <c r="M17" s="280"/>
      <c r="N17" s="280"/>
      <c r="O17" s="280"/>
      <c r="P17" s="285" t="s">
        <v>806</v>
      </c>
      <c r="Q17" s="282"/>
      <c r="R17" s="283"/>
      <c r="S17" s="259"/>
      <c r="T17" s="259"/>
      <c r="U17" s="270"/>
      <c r="V17" s="270"/>
      <c r="AME17" s="233"/>
      <c r="AMF17" s="233"/>
      <c r="AMG17" s="233"/>
      <c r="AMH17" s="233"/>
      <c r="AMI17" s="233"/>
      <c r="AMJ17" s="233"/>
      <c r="AMK17" s="233"/>
      <c r="AML17" s="233"/>
    </row>
    <row r="18" spans="2:1026" s="251" customFormat="1" ht="29.25">
      <c r="B18" s="436" t="s">
        <v>857</v>
      </c>
      <c r="D18" s="253"/>
      <c r="E18" s="253"/>
      <c r="G18" s="254"/>
      <c r="H18" s="254"/>
      <c r="J18" s="275" t="s">
        <v>812</v>
      </c>
      <c r="K18" s="286">
        <f>SUM(K3:K17)</f>
        <v>178.88448527267428</v>
      </c>
      <c r="L18" s="287"/>
      <c r="M18" s="288"/>
      <c r="N18" s="288"/>
      <c r="O18" s="288"/>
      <c r="P18" s="265" t="s">
        <v>807</v>
      </c>
      <c r="Q18" s="289"/>
      <c r="R18" s="283"/>
      <c r="S18" s="259"/>
      <c r="T18" s="259"/>
      <c r="U18" s="270"/>
      <c r="V18" s="400">
        <f>SUM(V3:V17)</f>
        <v>195.34</v>
      </c>
      <c r="AME18" s="233"/>
      <c r="AMF18" s="233"/>
      <c r="AMG18" s="233"/>
      <c r="AMH18" s="233"/>
      <c r="AMI18" s="233"/>
      <c r="AMJ18" s="233"/>
      <c r="AMK18" s="233"/>
      <c r="AML18" s="233"/>
    </row>
    <row r="22" spans="2:1026" s="251" customFormat="1">
      <c r="B22" s="252"/>
      <c r="D22" s="253"/>
      <c r="E22" s="253"/>
      <c r="G22" s="254"/>
      <c r="H22" s="254"/>
      <c r="K22" s="267">
        <v>765.866839785352</v>
      </c>
      <c r="L22" s="264"/>
      <c r="M22" s="280"/>
      <c r="N22" s="280"/>
      <c r="O22" s="280"/>
      <c r="P22" s="254"/>
      <c r="Q22" s="282"/>
      <c r="R22" s="283"/>
      <c r="S22" s="259"/>
      <c r="T22" s="259"/>
      <c r="U22" s="270"/>
      <c r="V22" s="270"/>
      <c r="AME22" s="233"/>
      <c r="AMF22" s="233"/>
      <c r="AMG22" s="233"/>
      <c r="AMH22" s="233"/>
      <c r="AMI22" s="233"/>
      <c r="AMJ22" s="233"/>
      <c r="AMK22" s="233"/>
      <c r="AML22" s="233"/>
    </row>
  </sheetData>
  <hyperlinks>
    <hyperlink ref="E4" r:id="rId1" location="/teeth-16"/>
    <hyperlink ref="E3" r:id="rId2"/>
    <hyperlink ref="B18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C48" sqref="C48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66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0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50" customFormat="1" ht="15.75">
      <c r="A35" s="413" t="s">
        <v>832</v>
      </c>
      <c r="B35" s="321" t="s">
        <v>854</v>
      </c>
      <c r="C35" s="320"/>
      <c r="D35" s="322"/>
      <c r="E35" s="435" t="s">
        <v>825</v>
      </c>
      <c r="F35" s="320" t="s">
        <v>855</v>
      </c>
      <c r="G35" s="323" t="s">
        <v>856</v>
      </c>
      <c r="H35" s="323">
        <v>1</v>
      </c>
      <c r="I35" s="320" t="s">
        <v>26</v>
      </c>
      <c r="J35" s="324"/>
      <c r="K35" s="325"/>
      <c r="L35" s="414"/>
      <c r="M35" s="413"/>
      <c r="N35" s="413"/>
      <c r="O35" s="413"/>
      <c r="P35" s="433"/>
      <c r="Q35" s="416"/>
      <c r="R35" s="327"/>
      <c r="S35" s="327"/>
      <c r="T35" s="434"/>
      <c r="U35" s="417">
        <v>5.95</v>
      </c>
      <c r="V35" s="328">
        <f t="shared" si="1"/>
        <v>5.95</v>
      </c>
      <c r="W35" s="413"/>
      <c r="X35" s="413"/>
      <c r="Y35" s="413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418"/>
      <c r="CE35" s="418"/>
      <c r="CF35" s="418"/>
      <c r="CG35" s="418"/>
      <c r="CH35" s="418"/>
      <c r="CI35" s="418"/>
      <c r="CJ35" s="418"/>
      <c r="CK35" s="418"/>
      <c r="CL35" s="418"/>
      <c r="CM35" s="418"/>
      <c r="CN35" s="418"/>
      <c r="CO35" s="418"/>
      <c r="CP35" s="418"/>
      <c r="CQ35" s="418"/>
      <c r="CR35" s="418"/>
      <c r="CS35" s="418"/>
      <c r="CT35" s="418"/>
      <c r="CU35" s="418"/>
      <c r="CV35" s="418"/>
      <c r="CW35" s="418"/>
      <c r="CX35" s="418"/>
      <c r="CY35" s="418"/>
      <c r="CZ35" s="418"/>
      <c r="DA35" s="418"/>
      <c r="DB35" s="418"/>
      <c r="DC35" s="418"/>
      <c r="DD35" s="418"/>
      <c r="DE35" s="418"/>
      <c r="DF35" s="418"/>
      <c r="DG35" s="418"/>
      <c r="DH35" s="418"/>
      <c r="DI35" s="418"/>
      <c r="DJ35" s="418"/>
      <c r="DK35" s="418"/>
      <c r="DL35" s="418"/>
      <c r="DM35" s="418"/>
      <c r="DN35" s="418"/>
      <c r="DO35" s="418"/>
      <c r="DP35" s="418"/>
      <c r="DQ35" s="418"/>
      <c r="DR35" s="418"/>
      <c r="DS35" s="418"/>
      <c r="DT35" s="418"/>
      <c r="DU35" s="418"/>
      <c r="DV35" s="418"/>
      <c r="DW35" s="418"/>
      <c r="DX35" s="418"/>
      <c r="DY35" s="418"/>
      <c r="DZ35" s="418"/>
      <c r="EA35" s="418"/>
      <c r="EB35" s="418"/>
      <c r="EC35" s="418"/>
      <c r="ED35" s="418"/>
      <c r="EE35" s="418"/>
      <c r="EF35" s="418"/>
      <c r="EG35" s="418"/>
      <c r="EH35" s="418"/>
      <c r="EI35" s="418"/>
      <c r="EJ35" s="418"/>
      <c r="EK35" s="418"/>
      <c r="EL35" s="418"/>
      <c r="EM35" s="418"/>
      <c r="EN35" s="418"/>
      <c r="EO35" s="418"/>
      <c r="EP35" s="418"/>
      <c r="EQ35" s="418"/>
      <c r="ER35" s="418"/>
      <c r="ES35" s="418"/>
      <c r="ET35" s="418"/>
      <c r="EU35" s="418"/>
      <c r="EV35" s="418"/>
      <c r="EW35" s="418"/>
      <c r="EX35" s="418"/>
      <c r="EY35" s="418"/>
      <c r="EZ35" s="418"/>
      <c r="FA35" s="418"/>
      <c r="FB35" s="418"/>
      <c r="FC35" s="418"/>
      <c r="FD35" s="418"/>
      <c r="FE35" s="418"/>
      <c r="FF35" s="418"/>
      <c r="FG35" s="418"/>
      <c r="FH35" s="418"/>
      <c r="FI35" s="418"/>
      <c r="FJ35" s="418"/>
      <c r="FK35" s="418"/>
      <c r="FL35" s="418"/>
      <c r="FM35" s="418"/>
      <c r="FN35" s="418"/>
      <c r="FO35" s="418"/>
      <c r="FP35" s="418"/>
      <c r="FQ35" s="418"/>
      <c r="FR35" s="418"/>
      <c r="FS35" s="418"/>
      <c r="FT35" s="418"/>
      <c r="FU35" s="418"/>
      <c r="FV35" s="418"/>
      <c r="FW35" s="418"/>
      <c r="FX35" s="418"/>
      <c r="FY35" s="418"/>
      <c r="FZ35" s="418"/>
      <c r="GA35" s="418"/>
      <c r="GB35" s="418"/>
      <c r="GC35" s="418"/>
      <c r="GD35" s="418"/>
      <c r="GE35" s="418"/>
      <c r="GF35" s="418"/>
      <c r="GG35" s="418"/>
      <c r="GH35" s="418"/>
      <c r="GI35" s="418"/>
      <c r="GJ35" s="418"/>
      <c r="GK35" s="418"/>
      <c r="GL35" s="418"/>
      <c r="GM35" s="418"/>
      <c r="GN35" s="418"/>
      <c r="GO35" s="418"/>
      <c r="GP35" s="418"/>
      <c r="GQ35" s="418"/>
      <c r="GR35" s="418"/>
      <c r="GS35" s="418"/>
      <c r="GT35" s="418"/>
      <c r="GU35" s="418"/>
      <c r="GV35" s="418"/>
      <c r="GW35" s="418"/>
      <c r="GX35" s="418"/>
      <c r="GY35" s="418"/>
      <c r="GZ35" s="418"/>
      <c r="HA35" s="418"/>
      <c r="HB35" s="418"/>
      <c r="HC35" s="418"/>
      <c r="HD35" s="418"/>
      <c r="HE35" s="418"/>
      <c r="HF35" s="418"/>
      <c r="HG35" s="418"/>
      <c r="HH35" s="418"/>
      <c r="HI35" s="418"/>
      <c r="HJ35" s="418"/>
      <c r="HK35" s="418"/>
      <c r="HL35" s="418"/>
      <c r="HM35" s="418"/>
      <c r="HN35" s="418"/>
      <c r="HO35" s="418"/>
      <c r="HP35" s="418"/>
      <c r="HQ35" s="418"/>
      <c r="HR35" s="418"/>
      <c r="HS35" s="418"/>
      <c r="HT35" s="418"/>
      <c r="HU35" s="418"/>
      <c r="HV35" s="418"/>
      <c r="HW35" s="418"/>
      <c r="HX35" s="418"/>
      <c r="HY35" s="418"/>
      <c r="HZ35" s="418"/>
      <c r="IA35" s="418"/>
      <c r="IB35" s="418"/>
      <c r="IC35" s="418"/>
      <c r="ID35" s="418"/>
      <c r="IE35" s="418"/>
      <c r="IF35" s="418"/>
      <c r="IG35" s="418"/>
      <c r="IH35" s="418"/>
      <c r="II35" s="418"/>
      <c r="IJ35" s="418"/>
      <c r="IK35" s="418"/>
      <c r="IL35" s="418"/>
      <c r="IM35" s="418"/>
      <c r="IN35" s="418"/>
      <c r="IO35" s="418"/>
      <c r="IP35" s="418"/>
      <c r="IQ35" s="418"/>
      <c r="IR35" s="418"/>
      <c r="IS35" s="418"/>
      <c r="IT35" s="418"/>
      <c r="IU35" s="418"/>
      <c r="IV35" s="418"/>
      <c r="IW35" s="418"/>
      <c r="IX35" s="418"/>
      <c r="IY35" s="418"/>
      <c r="IZ35" s="418"/>
      <c r="JA35" s="418"/>
      <c r="JB35" s="418"/>
      <c r="JC35" s="418"/>
      <c r="JD35" s="418"/>
      <c r="JE35" s="418"/>
      <c r="JF35" s="418"/>
      <c r="JG35" s="418"/>
      <c r="JH35" s="418"/>
      <c r="JI35" s="418"/>
      <c r="JJ35" s="418"/>
      <c r="JK35" s="418"/>
      <c r="JL35" s="418"/>
      <c r="JM35" s="418"/>
      <c r="JN35" s="418"/>
      <c r="JO35" s="418"/>
      <c r="JP35" s="418"/>
      <c r="JQ35" s="418"/>
      <c r="JR35" s="418"/>
      <c r="JS35" s="418"/>
      <c r="JT35" s="418"/>
      <c r="JU35" s="418"/>
      <c r="JV35" s="418"/>
      <c r="JW35" s="418"/>
      <c r="JX35" s="418"/>
      <c r="JY35" s="418"/>
      <c r="JZ35" s="418"/>
      <c r="KA35" s="418"/>
      <c r="KB35" s="418"/>
      <c r="KC35" s="418"/>
      <c r="KD35" s="418"/>
      <c r="KE35" s="418"/>
      <c r="KF35" s="418"/>
      <c r="KG35" s="418"/>
      <c r="KH35" s="418"/>
      <c r="KI35" s="418"/>
      <c r="KJ35" s="418"/>
      <c r="KK35" s="418"/>
      <c r="KL35" s="418"/>
      <c r="KM35" s="418"/>
      <c r="KN35" s="418"/>
      <c r="KO35" s="418"/>
      <c r="KP35" s="418"/>
      <c r="KQ35" s="418"/>
      <c r="KR35" s="418"/>
      <c r="KS35" s="418"/>
      <c r="KT35" s="418"/>
      <c r="KU35" s="418"/>
      <c r="KV35" s="418"/>
      <c r="KW35" s="418"/>
      <c r="KX35" s="418"/>
      <c r="KY35" s="418"/>
      <c r="KZ35" s="418"/>
      <c r="LA35" s="418"/>
      <c r="LB35" s="418"/>
      <c r="LC35" s="418"/>
      <c r="LD35" s="418"/>
      <c r="LE35" s="418"/>
      <c r="LF35" s="418"/>
      <c r="LG35" s="418"/>
      <c r="LH35" s="418"/>
      <c r="LI35" s="418"/>
      <c r="LJ35" s="418"/>
      <c r="LK35" s="418"/>
      <c r="LL35" s="418"/>
      <c r="LM35" s="418"/>
      <c r="LN35" s="418"/>
      <c r="LO35" s="418"/>
      <c r="LP35" s="418"/>
      <c r="LQ35" s="418"/>
      <c r="LR35" s="418"/>
      <c r="LS35" s="418"/>
      <c r="LT35" s="418"/>
      <c r="LU35" s="418"/>
      <c r="LV35" s="418"/>
      <c r="LW35" s="418"/>
      <c r="LX35" s="418"/>
      <c r="LY35" s="418"/>
      <c r="LZ35" s="418"/>
      <c r="MA35" s="418"/>
      <c r="MB35" s="418"/>
      <c r="MC35" s="418"/>
      <c r="MD35" s="418"/>
      <c r="ME35" s="418"/>
      <c r="MF35" s="418"/>
      <c r="MG35" s="418"/>
      <c r="MH35" s="418"/>
      <c r="MI35" s="418"/>
      <c r="MJ35" s="418"/>
      <c r="MK35" s="418"/>
      <c r="ML35" s="418"/>
      <c r="MM35" s="418"/>
      <c r="MN35" s="418"/>
      <c r="MO35" s="418"/>
      <c r="MP35" s="418"/>
      <c r="MQ35" s="418"/>
      <c r="MR35" s="418"/>
      <c r="MS35" s="418"/>
      <c r="MT35" s="418"/>
      <c r="MU35" s="418"/>
      <c r="MV35" s="418"/>
      <c r="MW35" s="418"/>
      <c r="MX35" s="418"/>
      <c r="MY35" s="418"/>
      <c r="MZ35" s="418"/>
      <c r="NA35" s="418"/>
      <c r="NB35" s="418"/>
      <c r="NC35" s="418"/>
      <c r="ND35" s="418"/>
      <c r="NE35" s="418"/>
      <c r="NF35" s="418"/>
      <c r="NG35" s="418"/>
      <c r="NH35" s="418"/>
      <c r="NI35" s="418"/>
      <c r="NJ35" s="418"/>
      <c r="NK35" s="418"/>
      <c r="NL35" s="418"/>
      <c r="NM35" s="418"/>
      <c r="NN35" s="418"/>
      <c r="NO35" s="418"/>
      <c r="NP35" s="418"/>
      <c r="NQ35" s="418"/>
      <c r="NR35" s="418"/>
      <c r="NS35" s="418"/>
      <c r="NT35" s="418"/>
      <c r="NU35" s="418"/>
      <c r="NV35" s="418"/>
      <c r="NW35" s="418"/>
      <c r="NX35" s="418"/>
      <c r="NY35" s="418"/>
      <c r="NZ35" s="418"/>
      <c r="OA35" s="418"/>
      <c r="OB35" s="418"/>
      <c r="OC35" s="418"/>
      <c r="OD35" s="418"/>
      <c r="OE35" s="418"/>
      <c r="OF35" s="418"/>
      <c r="OG35" s="418"/>
      <c r="OH35" s="418"/>
      <c r="OI35" s="418"/>
      <c r="OJ35" s="418"/>
      <c r="OK35" s="418"/>
      <c r="OL35" s="418"/>
      <c r="OM35" s="418"/>
      <c r="ON35" s="418"/>
      <c r="OO35" s="418"/>
      <c r="OP35" s="418"/>
      <c r="OQ35" s="418"/>
      <c r="OR35" s="418"/>
      <c r="OS35" s="418"/>
      <c r="OT35" s="418"/>
      <c r="OU35" s="418"/>
      <c r="OV35" s="418"/>
      <c r="OW35" s="418"/>
      <c r="OX35" s="418"/>
      <c r="OY35" s="418"/>
      <c r="OZ35" s="418"/>
      <c r="PA35" s="418"/>
      <c r="PB35" s="418"/>
      <c r="PC35" s="418"/>
      <c r="PD35" s="418"/>
      <c r="PE35" s="418"/>
      <c r="PF35" s="418"/>
      <c r="PG35" s="418"/>
      <c r="PH35" s="418"/>
      <c r="PI35" s="418"/>
      <c r="PJ35" s="418"/>
      <c r="PK35" s="418"/>
      <c r="PL35" s="418"/>
      <c r="PM35" s="418"/>
      <c r="PN35" s="418"/>
      <c r="PO35" s="418"/>
      <c r="PP35" s="418"/>
      <c r="PQ35" s="418"/>
      <c r="PR35" s="418"/>
      <c r="PS35" s="418"/>
      <c r="PT35" s="418"/>
      <c r="PU35" s="418"/>
      <c r="PV35" s="418"/>
      <c r="PW35" s="418"/>
      <c r="PX35" s="418"/>
      <c r="PY35" s="418"/>
      <c r="PZ35" s="418"/>
      <c r="QA35" s="418"/>
      <c r="QB35" s="418"/>
      <c r="QC35" s="418"/>
      <c r="QD35" s="418"/>
      <c r="QE35" s="418"/>
      <c r="QF35" s="418"/>
      <c r="QG35" s="418"/>
      <c r="QH35" s="418"/>
      <c r="QI35" s="418"/>
      <c r="QJ35" s="418"/>
      <c r="QK35" s="418"/>
      <c r="QL35" s="418"/>
      <c r="QM35" s="418"/>
      <c r="QN35" s="418"/>
      <c r="QO35" s="418"/>
      <c r="QP35" s="418"/>
      <c r="QQ35" s="418"/>
      <c r="QR35" s="418"/>
      <c r="QS35" s="418"/>
      <c r="QT35" s="418"/>
      <c r="QU35" s="418"/>
      <c r="QV35" s="418"/>
      <c r="QW35" s="418"/>
      <c r="QX35" s="418"/>
      <c r="QY35" s="418"/>
      <c r="QZ35" s="418"/>
      <c r="RA35" s="418"/>
      <c r="RB35" s="418"/>
      <c r="RC35" s="418"/>
      <c r="RD35" s="418"/>
      <c r="RE35" s="418"/>
      <c r="RF35" s="418"/>
      <c r="RG35" s="418"/>
      <c r="RH35" s="418"/>
      <c r="RI35" s="418"/>
      <c r="RJ35" s="418"/>
      <c r="RK35" s="418"/>
      <c r="RL35" s="418"/>
      <c r="RM35" s="418"/>
      <c r="RN35" s="418"/>
      <c r="RO35" s="418"/>
      <c r="RP35" s="418"/>
      <c r="RQ35" s="418"/>
      <c r="RR35" s="418"/>
      <c r="RS35" s="418"/>
      <c r="RT35" s="418"/>
      <c r="RU35" s="418"/>
      <c r="RV35" s="418"/>
      <c r="RW35" s="418"/>
      <c r="RX35" s="418"/>
      <c r="RY35" s="418"/>
      <c r="RZ35" s="418"/>
      <c r="SA35" s="418"/>
      <c r="SB35" s="418"/>
      <c r="SC35" s="418"/>
      <c r="SD35" s="418"/>
      <c r="SE35" s="418"/>
      <c r="SF35" s="418"/>
      <c r="SG35" s="418"/>
      <c r="SH35" s="418"/>
      <c r="SI35" s="418"/>
      <c r="SJ35" s="418"/>
      <c r="SK35" s="418"/>
      <c r="SL35" s="418"/>
      <c r="SM35" s="418"/>
      <c r="SN35" s="418"/>
      <c r="SO35" s="418"/>
      <c r="SP35" s="418"/>
      <c r="SQ35" s="418"/>
      <c r="SR35" s="418"/>
      <c r="SS35" s="418"/>
      <c r="ST35" s="418"/>
      <c r="SU35" s="418"/>
      <c r="SV35" s="418"/>
      <c r="SW35" s="418"/>
      <c r="SX35" s="418"/>
      <c r="SY35" s="418"/>
      <c r="SZ35" s="418"/>
      <c r="TA35" s="418"/>
      <c r="TB35" s="418"/>
      <c r="TC35" s="418"/>
      <c r="TD35" s="418"/>
      <c r="TE35" s="418"/>
      <c r="TF35" s="418"/>
      <c r="TG35" s="418"/>
      <c r="TH35" s="418"/>
      <c r="TI35" s="418"/>
      <c r="TJ35" s="418"/>
      <c r="TK35" s="418"/>
      <c r="TL35" s="418"/>
      <c r="TM35" s="418"/>
      <c r="TN35" s="418"/>
      <c r="TO35" s="418"/>
      <c r="TP35" s="418"/>
      <c r="TQ35" s="418"/>
      <c r="TR35" s="418"/>
      <c r="TS35" s="418"/>
      <c r="TT35" s="418"/>
      <c r="TU35" s="418"/>
      <c r="TV35" s="418"/>
      <c r="TW35" s="418"/>
      <c r="TX35" s="418"/>
      <c r="TY35" s="418"/>
      <c r="TZ35" s="418"/>
      <c r="UA35" s="418"/>
      <c r="UB35" s="418"/>
      <c r="UC35" s="418"/>
      <c r="UD35" s="418"/>
      <c r="UE35" s="418"/>
      <c r="UF35" s="418"/>
      <c r="UG35" s="418"/>
      <c r="UH35" s="418"/>
      <c r="UI35" s="418"/>
      <c r="UJ35" s="418"/>
      <c r="UK35" s="418"/>
      <c r="UL35" s="418"/>
      <c r="UM35" s="418"/>
      <c r="UN35" s="418"/>
      <c r="UO35" s="418"/>
      <c r="UP35" s="418"/>
      <c r="UQ35" s="418"/>
      <c r="UR35" s="418"/>
      <c r="US35" s="418"/>
      <c r="UT35" s="418"/>
      <c r="UU35" s="418"/>
      <c r="UV35" s="418"/>
      <c r="UW35" s="418"/>
      <c r="UX35" s="418"/>
      <c r="UY35" s="418"/>
      <c r="UZ35" s="418"/>
      <c r="VA35" s="418"/>
      <c r="VB35" s="418"/>
      <c r="VC35" s="418"/>
      <c r="VD35" s="418"/>
      <c r="VE35" s="418"/>
      <c r="VF35" s="418"/>
      <c r="VG35" s="418"/>
      <c r="VH35" s="418"/>
      <c r="VI35" s="418"/>
      <c r="VJ35" s="418"/>
      <c r="VK35" s="418"/>
      <c r="VL35" s="418"/>
      <c r="VM35" s="418"/>
      <c r="VN35" s="418"/>
      <c r="VO35" s="418"/>
      <c r="VP35" s="418"/>
      <c r="VQ35" s="418"/>
      <c r="VR35" s="418"/>
      <c r="VS35" s="418"/>
      <c r="VT35" s="418"/>
      <c r="VU35" s="418"/>
      <c r="VV35" s="418"/>
      <c r="VW35" s="418"/>
      <c r="VX35" s="418"/>
      <c r="VY35" s="418"/>
      <c r="VZ35" s="418"/>
      <c r="WA35" s="418"/>
      <c r="WB35" s="418"/>
      <c r="WC35" s="418"/>
      <c r="WD35" s="418"/>
      <c r="WE35" s="418"/>
      <c r="WF35" s="418"/>
      <c r="WG35" s="418"/>
      <c r="WH35" s="418"/>
      <c r="WI35" s="418"/>
      <c r="WJ35" s="418"/>
      <c r="WK35" s="418"/>
      <c r="WL35" s="418"/>
      <c r="WM35" s="418"/>
      <c r="WN35" s="418"/>
      <c r="WO35" s="418"/>
      <c r="WP35" s="418"/>
      <c r="WQ35" s="418"/>
      <c r="WR35" s="418"/>
      <c r="WS35" s="418"/>
      <c r="WT35" s="418"/>
      <c r="WU35" s="418"/>
      <c r="WV35" s="418"/>
      <c r="WW35" s="418"/>
      <c r="WX35" s="418"/>
      <c r="WY35" s="418"/>
      <c r="WZ35" s="418"/>
      <c r="XA35" s="418"/>
      <c r="XB35" s="418"/>
      <c r="XC35" s="418"/>
      <c r="XD35" s="418"/>
      <c r="XE35" s="418"/>
      <c r="XF35" s="418"/>
      <c r="XG35" s="418"/>
      <c r="XH35" s="418"/>
      <c r="XI35" s="418"/>
      <c r="XJ35" s="418"/>
      <c r="XK35" s="418"/>
      <c r="XL35" s="418"/>
      <c r="XM35" s="418"/>
      <c r="XN35" s="418"/>
      <c r="XO35" s="418"/>
      <c r="XP35" s="418"/>
      <c r="XQ35" s="418"/>
      <c r="XR35" s="418"/>
      <c r="XS35" s="418"/>
      <c r="XT35" s="418"/>
      <c r="XU35" s="418"/>
      <c r="XV35" s="418"/>
      <c r="XW35" s="418"/>
      <c r="XX35" s="418"/>
      <c r="XY35" s="418"/>
      <c r="XZ35" s="418"/>
      <c r="YA35" s="418"/>
      <c r="YB35" s="418"/>
      <c r="YC35" s="418"/>
      <c r="YD35" s="418"/>
      <c r="YE35" s="418"/>
      <c r="YF35" s="418"/>
      <c r="YG35" s="418"/>
      <c r="YH35" s="418"/>
      <c r="YI35" s="418"/>
      <c r="YJ35" s="418"/>
      <c r="YK35" s="418"/>
      <c r="YL35" s="418"/>
      <c r="YM35" s="418"/>
      <c r="YN35" s="418"/>
      <c r="YO35" s="418"/>
      <c r="YP35" s="418"/>
      <c r="YQ35" s="418"/>
      <c r="YR35" s="418"/>
      <c r="YS35" s="418"/>
      <c r="YT35" s="418"/>
      <c r="YU35" s="418"/>
      <c r="YV35" s="418"/>
      <c r="YW35" s="418"/>
      <c r="YX35" s="418"/>
      <c r="YY35" s="418"/>
      <c r="YZ35" s="418"/>
      <c r="ZA35" s="418"/>
      <c r="ZB35" s="418"/>
      <c r="ZC35" s="418"/>
      <c r="ZD35" s="418"/>
      <c r="ZE35" s="418"/>
      <c r="ZF35" s="418"/>
      <c r="ZG35" s="418"/>
      <c r="ZH35" s="418"/>
      <c r="ZI35" s="418"/>
      <c r="ZJ35" s="418"/>
      <c r="ZK35" s="418"/>
      <c r="ZL35" s="418"/>
      <c r="ZM35" s="418"/>
      <c r="ZN35" s="418"/>
      <c r="ZO35" s="418"/>
      <c r="ZP35" s="418"/>
      <c r="ZQ35" s="418"/>
      <c r="ZR35" s="418"/>
      <c r="ZS35" s="418"/>
      <c r="ZT35" s="418"/>
      <c r="ZU35" s="418"/>
      <c r="ZV35" s="418"/>
      <c r="ZW35" s="418"/>
      <c r="ZX35" s="418"/>
      <c r="ZY35" s="418"/>
      <c r="ZZ35" s="418"/>
      <c r="AAA35" s="418"/>
      <c r="AAB35" s="418"/>
      <c r="AAC35" s="418"/>
      <c r="AAD35" s="418"/>
      <c r="AAE35" s="418"/>
      <c r="AAF35" s="418"/>
      <c r="AAG35" s="418"/>
      <c r="AAH35" s="418"/>
      <c r="AAI35" s="418"/>
      <c r="AAJ35" s="418"/>
      <c r="AAK35" s="418"/>
      <c r="AAL35" s="418"/>
      <c r="AAM35" s="418"/>
      <c r="AAN35" s="418"/>
      <c r="AAO35" s="418"/>
      <c r="AAP35" s="418"/>
      <c r="AAQ35" s="418"/>
      <c r="AAR35" s="418"/>
      <c r="AAS35" s="418"/>
      <c r="AAT35" s="418"/>
      <c r="AAU35" s="418"/>
      <c r="AAV35" s="418"/>
      <c r="AAW35" s="418"/>
      <c r="AAX35" s="418"/>
      <c r="AAY35" s="418"/>
      <c r="AAZ35" s="418"/>
      <c r="ABA35" s="418"/>
      <c r="ABB35" s="418"/>
      <c r="ABC35" s="418"/>
      <c r="ABD35" s="418"/>
      <c r="ABE35" s="418"/>
      <c r="ABF35" s="418"/>
      <c r="ABG35" s="418"/>
      <c r="ABH35" s="418"/>
      <c r="ABI35" s="418"/>
      <c r="ABJ35" s="418"/>
      <c r="ABK35" s="418"/>
      <c r="ABL35" s="418"/>
      <c r="ABM35" s="418"/>
      <c r="ABN35" s="418"/>
      <c r="ABO35" s="418"/>
      <c r="ABP35" s="418"/>
      <c r="ABQ35" s="418"/>
      <c r="ABR35" s="418"/>
      <c r="ABS35" s="418"/>
      <c r="ABT35" s="418"/>
      <c r="ABU35" s="418"/>
      <c r="ABV35" s="418"/>
      <c r="ABW35" s="418"/>
      <c r="ABX35" s="418"/>
      <c r="ABY35" s="418"/>
      <c r="ABZ35" s="418"/>
      <c r="ACA35" s="418"/>
      <c r="ACB35" s="418"/>
      <c r="ACC35" s="418"/>
      <c r="ACD35" s="418"/>
      <c r="ACE35" s="418"/>
      <c r="ACF35" s="418"/>
      <c r="ACG35" s="418"/>
      <c r="ACH35" s="418"/>
      <c r="ACI35" s="418"/>
      <c r="ACJ35" s="418"/>
      <c r="ACK35" s="418"/>
      <c r="ACL35" s="418"/>
      <c r="ACM35" s="418"/>
      <c r="ACN35" s="418"/>
      <c r="ACO35" s="418"/>
      <c r="ACP35" s="418"/>
      <c r="ACQ35" s="418"/>
      <c r="ACR35" s="418"/>
      <c r="ACS35" s="418"/>
      <c r="ACT35" s="418"/>
      <c r="ACU35" s="418"/>
      <c r="ACV35" s="418"/>
      <c r="ACW35" s="418"/>
      <c r="ACX35" s="418"/>
      <c r="ACY35" s="418"/>
      <c r="ACZ35" s="418"/>
      <c r="ADA35" s="418"/>
      <c r="ADB35" s="418"/>
      <c r="ADC35" s="418"/>
      <c r="ADD35" s="418"/>
      <c r="ADE35" s="418"/>
      <c r="ADF35" s="418"/>
      <c r="ADG35" s="418"/>
      <c r="ADH35" s="418"/>
      <c r="ADI35" s="418"/>
      <c r="ADJ35" s="418"/>
      <c r="ADK35" s="418"/>
      <c r="ADL35" s="418"/>
      <c r="ADM35" s="418"/>
      <c r="ADN35" s="418"/>
      <c r="ADO35" s="418"/>
      <c r="ADP35" s="418"/>
      <c r="ADQ35" s="418"/>
      <c r="ADR35" s="418"/>
      <c r="ADS35" s="418"/>
      <c r="ADT35" s="418"/>
      <c r="ADU35" s="418"/>
      <c r="ADV35" s="418"/>
      <c r="ADW35" s="418"/>
      <c r="ADX35" s="418"/>
      <c r="ADY35" s="418"/>
      <c r="ADZ35" s="418"/>
      <c r="AEA35" s="418"/>
      <c r="AEB35" s="418"/>
      <c r="AEC35" s="418"/>
      <c r="AED35" s="418"/>
      <c r="AEE35" s="418"/>
      <c r="AEF35" s="418"/>
      <c r="AEG35" s="418"/>
      <c r="AEH35" s="418"/>
      <c r="AEI35" s="418"/>
      <c r="AEJ35" s="418"/>
      <c r="AEK35" s="418"/>
      <c r="AEL35" s="418"/>
      <c r="AEM35" s="418"/>
      <c r="AEN35" s="418"/>
      <c r="AEO35" s="418"/>
      <c r="AEP35" s="418"/>
      <c r="AEQ35" s="418"/>
      <c r="AER35" s="418"/>
      <c r="AES35" s="418"/>
      <c r="AET35" s="418"/>
      <c r="AEU35" s="418"/>
      <c r="AEV35" s="418"/>
      <c r="AEW35" s="418"/>
      <c r="AEX35" s="418"/>
      <c r="AEY35" s="418"/>
      <c r="AEZ35" s="418"/>
      <c r="AFA35" s="418"/>
      <c r="AFB35" s="418"/>
      <c r="AFC35" s="418"/>
      <c r="AFD35" s="418"/>
      <c r="AFE35" s="418"/>
      <c r="AFF35" s="418"/>
      <c r="AFG35" s="418"/>
      <c r="AFH35" s="418"/>
      <c r="AFI35" s="418"/>
      <c r="AFJ35" s="418"/>
      <c r="AFK35" s="418"/>
      <c r="AFL35" s="418"/>
      <c r="AFM35" s="418"/>
      <c r="AFN35" s="418"/>
      <c r="AFO35" s="418"/>
      <c r="AFP35" s="418"/>
      <c r="AFQ35" s="418"/>
      <c r="AFR35" s="418"/>
      <c r="AFS35" s="418"/>
      <c r="AFT35" s="418"/>
      <c r="AFU35" s="418"/>
      <c r="AFV35" s="418"/>
      <c r="AFW35" s="418"/>
      <c r="AFX35" s="418"/>
      <c r="AFY35" s="418"/>
      <c r="AFZ35" s="418"/>
      <c r="AGA35" s="418"/>
      <c r="AGB35" s="418"/>
      <c r="AGC35" s="418"/>
      <c r="AGD35" s="418"/>
      <c r="AGE35" s="418"/>
      <c r="AGF35" s="418"/>
      <c r="AGG35" s="418"/>
      <c r="AGH35" s="418"/>
      <c r="AGI35" s="418"/>
      <c r="AGJ35" s="418"/>
      <c r="AGK35" s="418"/>
      <c r="AGL35" s="418"/>
      <c r="AGM35" s="418"/>
      <c r="AGN35" s="418"/>
      <c r="AGO35" s="418"/>
      <c r="AGP35" s="418"/>
      <c r="AGQ35" s="418"/>
      <c r="AGR35" s="418"/>
      <c r="AGS35" s="418"/>
      <c r="AGT35" s="418"/>
      <c r="AGU35" s="418"/>
      <c r="AGV35" s="418"/>
      <c r="AGW35" s="418"/>
      <c r="AGX35" s="418"/>
      <c r="AGY35" s="418"/>
      <c r="AGZ35" s="418"/>
      <c r="AHA35" s="418"/>
      <c r="AHB35" s="418"/>
      <c r="AHC35" s="418"/>
      <c r="AHD35" s="418"/>
      <c r="AHE35" s="418"/>
      <c r="AHF35" s="418"/>
      <c r="AHG35" s="418"/>
      <c r="AHH35" s="418"/>
      <c r="AHI35" s="418"/>
      <c r="AHJ35" s="418"/>
      <c r="AHK35" s="418"/>
      <c r="AHL35" s="418"/>
      <c r="AHM35" s="418"/>
      <c r="AHN35" s="418"/>
      <c r="AHO35" s="418"/>
      <c r="AHP35" s="418"/>
      <c r="AHQ35" s="418"/>
      <c r="AHR35" s="418"/>
      <c r="AHS35" s="418"/>
      <c r="AHT35" s="418"/>
      <c r="AHU35" s="418"/>
      <c r="AHV35" s="418"/>
      <c r="AHW35" s="418"/>
      <c r="AHX35" s="418"/>
      <c r="AHY35" s="418"/>
      <c r="AHZ35" s="418"/>
      <c r="AIA35" s="418"/>
      <c r="AIB35" s="418"/>
      <c r="AIC35" s="418"/>
      <c r="AID35" s="418"/>
      <c r="AIE35" s="418"/>
      <c r="AIF35" s="418"/>
      <c r="AIG35" s="418"/>
      <c r="AIH35" s="418"/>
      <c r="AII35" s="418"/>
      <c r="AIJ35" s="418"/>
      <c r="AIK35" s="418"/>
      <c r="AIL35" s="418"/>
      <c r="AIM35" s="418"/>
      <c r="AIN35" s="418"/>
      <c r="AIO35" s="418"/>
      <c r="AIP35" s="418"/>
      <c r="AIQ35" s="418"/>
      <c r="AIR35" s="418"/>
      <c r="AIS35" s="418"/>
      <c r="AIT35" s="418"/>
      <c r="AIU35" s="418"/>
      <c r="AIV35" s="418"/>
      <c r="AIW35" s="418"/>
      <c r="AIX35" s="418"/>
      <c r="AIY35" s="418"/>
      <c r="AIZ35" s="418"/>
      <c r="AJA35" s="418"/>
      <c r="AJB35" s="418"/>
      <c r="AJC35" s="418"/>
      <c r="AJD35" s="418"/>
      <c r="AJE35" s="418"/>
      <c r="AJF35" s="418"/>
      <c r="AJG35" s="418"/>
      <c r="AJH35" s="418"/>
      <c r="AJI35" s="418"/>
      <c r="AJJ35" s="418"/>
      <c r="AJK35" s="418"/>
      <c r="AJL35" s="418"/>
      <c r="AJM35" s="418"/>
      <c r="AJN35" s="418"/>
      <c r="AJO35" s="418"/>
      <c r="AJP35" s="418"/>
      <c r="AJQ35" s="418"/>
      <c r="AJR35" s="418"/>
      <c r="AJS35" s="418"/>
      <c r="AJT35" s="418"/>
      <c r="AJU35" s="418"/>
      <c r="AJV35" s="418"/>
      <c r="AJW35" s="418"/>
      <c r="AJX35" s="418"/>
      <c r="AJY35" s="418"/>
      <c r="AJZ35" s="418"/>
      <c r="AKA35" s="418"/>
      <c r="AKB35" s="418"/>
      <c r="AKC35" s="418"/>
      <c r="AKD35" s="418"/>
      <c r="AKE35" s="418"/>
      <c r="AKF35" s="418"/>
      <c r="AKG35" s="418"/>
      <c r="AKH35" s="418"/>
      <c r="AKI35" s="418"/>
      <c r="AKJ35" s="418"/>
      <c r="AKK35" s="418"/>
      <c r="AKL35" s="418"/>
      <c r="AKM35" s="418"/>
      <c r="AKN35" s="418"/>
      <c r="AKO35" s="418"/>
      <c r="AKP35" s="418"/>
      <c r="AKQ35" s="418"/>
      <c r="AKR35" s="418"/>
      <c r="AKS35" s="418"/>
      <c r="AKT35" s="418"/>
      <c r="AKU35" s="418"/>
      <c r="AKV35" s="418"/>
      <c r="AKW35" s="418"/>
      <c r="AKX35" s="418"/>
      <c r="AKY35" s="418"/>
      <c r="AKZ35" s="418"/>
      <c r="ALA35" s="418"/>
      <c r="ALB35" s="418"/>
      <c r="ALC35" s="418"/>
      <c r="ALD35" s="418"/>
      <c r="ALE35" s="418"/>
      <c r="ALF35" s="418"/>
      <c r="ALG35" s="418"/>
      <c r="ALH35" s="418"/>
      <c r="ALI35" s="418"/>
      <c r="ALJ35" s="418"/>
      <c r="ALK35" s="418"/>
      <c r="ALL35" s="418"/>
      <c r="ALM35" s="418"/>
      <c r="ALN35" s="418"/>
      <c r="ALO35" s="418"/>
      <c r="ALP35" s="418"/>
      <c r="ALQ35" s="418"/>
      <c r="ALR35" s="418"/>
      <c r="ALS35" s="418"/>
      <c r="ALT35" s="418"/>
      <c r="ALU35" s="418"/>
      <c r="ALV35" s="418"/>
      <c r="ALW35" s="418"/>
      <c r="ALX35" s="418"/>
      <c r="ALY35" s="418"/>
      <c r="ALZ35" s="418"/>
      <c r="AMA35" s="418"/>
      <c r="AMB35" s="418"/>
      <c r="AMC35" s="418"/>
      <c r="AMD35" s="418"/>
      <c r="AME35" s="419"/>
      <c r="AMF35" s="419"/>
      <c r="AMG35" s="419"/>
      <c r="AMH35" s="419"/>
      <c r="AMI35" s="419"/>
      <c r="AMJ35" s="419"/>
      <c r="AMK35" s="419"/>
      <c r="AML35" s="419"/>
    </row>
    <row r="36" spans="1:1026" s="247" customFormat="1" ht="15.75">
      <c r="A36" s="300"/>
      <c r="B36" s="301"/>
      <c r="C36" s="300"/>
      <c r="D36" s="302"/>
      <c r="E36" s="302"/>
      <c r="F36" s="300"/>
      <c r="G36" s="303"/>
      <c r="H36" s="303"/>
      <c r="I36" s="300"/>
      <c r="J36" s="304"/>
      <c r="K36" s="305"/>
      <c r="L36" s="363"/>
      <c r="M36" s="364"/>
      <c r="N36" s="364"/>
      <c r="O36" s="364"/>
      <c r="P36" s="365"/>
      <c r="Q36" s="366"/>
      <c r="R36" s="367"/>
      <c r="S36" s="367"/>
      <c r="T36" s="367"/>
      <c r="U36" s="368"/>
      <c r="V36" s="309"/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15.75">
      <c r="A37" s="300"/>
      <c r="B37" s="426"/>
      <c r="C37" s="306"/>
      <c r="D37" s="398"/>
      <c r="E37" s="398"/>
      <c r="F37" s="306"/>
      <c r="G37" s="307"/>
      <c r="H37" s="307"/>
      <c r="I37" s="306"/>
      <c r="J37" s="305"/>
      <c r="K37" s="305"/>
      <c r="L37" s="310"/>
      <c r="M37" s="305"/>
      <c r="N37" s="305"/>
      <c r="O37" s="310"/>
      <c r="P37" s="399"/>
      <c r="Q37" s="307"/>
      <c r="R37" s="313"/>
      <c r="S37" s="313"/>
      <c r="T37" s="313"/>
      <c r="U37" s="406"/>
      <c r="V37" s="309"/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/>
      <c r="B38" s="301"/>
      <c r="C38" s="300"/>
      <c r="D38" s="302"/>
      <c r="E38" s="302"/>
      <c r="F38" s="300"/>
      <c r="G38" s="303"/>
      <c r="H38" s="303"/>
      <c r="I38" s="300"/>
      <c r="J38" s="304"/>
      <c r="K38" s="305"/>
      <c r="L38" s="310"/>
      <c r="M38" s="305"/>
      <c r="N38" s="305"/>
      <c r="O38" s="310"/>
      <c r="P38" s="399"/>
      <c r="Q38" s="303"/>
      <c r="R38" s="313"/>
      <c r="S38" s="313"/>
      <c r="T38" s="313"/>
      <c r="U38" s="406"/>
      <c r="V38" s="309"/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/>
      <c r="B39" s="291"/>
      <c r="C39" s="290"/>
      <c r="D39" s="292"/>
      <c r="E39" s="335"/>
      <c r="F39" s="290"/>
      <c r="G39" s="293"/>
      <c r="H39" s="293"/>
      <c r="I39" s="290"/>
      <c r="J39" s="294"/>
      <c r="K39" s="295"/>
      <c r="L39" s="314"/>
      <c r="M39" s="295"/>
      <c r="N39" s="295"/>
      <c r="O39" s="314"/>
      <c r="P39" s="336"/>
      <c r="Q39" s="293"/>
      <c r="R39" s="316"/>
      <c r="S39" s="316"/>
      <c r="T39" s="316"/>
      <c r="U39" s="334"/>
      <c r="V39" s="328"/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15.75">
      <c r="A40" s="290"/>
      <c r="B40" s="291"/>
      <c r="C40" s="290"/>
      <c r="D40" s="292"/>
      <c r="E40" s="335"/>
      <c r="F40" s="290"/>
      <c r="G40" s="293"/>
      <c r="H40" s="293"/>
      <c r="I40" s="290"/>
      <c r="J40" s="294"/>
      <c r="K40" s="295"/>
      <c r="L40" s="314"/>
      <c r="M40" s="295"/>
      <c r="N40" s="295"/>
      <c r="O40" s="314"/>
      <c r="P40" s="336"/>
      <c r="Q40" s="293"/>
      <c r="R40" s="316"/>
      <c r="S40" s="316"/>
      <c r="T40" s="337"/>
      <c r="U40" s="334"/>
      <c r="V40" s="328"/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/>
      <c r="B41" s="291"/>
      <c r="C41" s="290"/>
      <c r="D41" s="292"/>
      <c r="E41" s="292"/>
      <c r="F41" s="290"/>
      <c r="G41" s="293"/>
      <c r="H41" s="293"/>
      <c r="I41" s="290"/>
      <c r="J41" s="294"/>
      <c r="K41" s="295"/>
      <c r="L41" s="314"/>
      <c r="M41" s="295"/>
      <c r="N41" s="295"/>
      <c r="O41" s="314"/>
      <c r="P41" s="336"/>
      <c r="Q41" s="315"/>
      <c r="R41" s="316"/>
      <c r="S41" s="316"/>
      <c r="T41" s="337"/>
      <c r="U41" s="334"/>
      <c r="V41" s="328"/>
      <c r="W41" s="339"/>
      <c r="X41" s="290"/>
      <c r="Y41" s="290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14"/>
      <c r="M42" s="344"/>
      <c r="N42" s="295"/>
      <c r="O42" s="314"/>
      <c r="P42" s="336"/>
      <c r="Q42" s="315"/>
      <c r="R42" s="316"/>
      <c r="S42" s="316"/>
      <c r="T42" s="316"/>
      <c r="U42" s="334"/>
      <c r="V42" s="328"/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45"/>
      <c r="M43" s="295"/>
      <c r="N43" s="295"/>
      <c r="O43" s="345"/>
      <c r="P43" s="336"/>
      <c r="Q43" s="333"/>
      <c r="R43" s="346"/>
      <c r="S43" s="298"/>
      <c r="T43" s="298"/>
      <c r="U43" s="299"/>
      <c r="V43" s="328"/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/>
      <c r="B44" s="291"/>
      <c r="C44" s="290"/>
      <c r="D44" s="347"/>
      <c r="E44" s="347"/>
      <c r="F44" s="290"/>
      <c r="G44" s="293"/>
      <c r="H44" s="293"/>
      <c r="I44" s="290"/>
      <c r="J44" s="294"/>
      <c r="K44" s="295"/>
      <c r="L44" s="345"/>
      <c r="M44" s="295"/>
      <c r="N44" s="295"/>
      <c r="O44" s="345"/>
      <c r="P44" s="348"/>
      <c r="Q44" s="333"/>
      <c r="R44" s="346"/>
      <c r="S44" s="316"/>
      <c r="T44" s="316"/>
      <c r="U44" s="334"/>
      <c r="V44" s="328"/>
      <c r="W44" s="296"/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/>
      <c r="B45" s="291"/>
      <c r="C45" s="290"/>
      <c r="D45" s="292"/>
      <c r="E45" s="292"/>
      <c r="F45" s="290"/>
      <c r="G45" s="293"/>
      <c r="H45" s="293"/>
      <c r="I45" s="290"/>
      <c r="J45" s="294"/>
      <c r="K45" s="295"/>
      <c r="L45" s="314"/>
      <c r="M45" s="295"/>
      <c r="N45" s="295"/>
      <c r="O45" s="314"/>
      <c r="P45" s="336"/>
      <c r="Q45" s="315"/>
      <c r="R45" s="316"/>
      <c r="S45" s="316"/>
      <c r="T45" s="316"/>
      <c r="U45" s="334"/>
      <c r="V45" s="328"/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/>
      <c r="B46" s="291"/>
      <c r="C46" s="290"/>
      <c r="D46" s="292"/>
      <c r="E46" s="292"/>
      <c r="F46" s="290"/>
      <c r="G46" s="293"/>
      <c r="H46" s="293"/>
      <c r="I46" s="290"/>
      <c r="J46" s="294"/>
      <c r="K46" s="295"/>
      <c r="L46" s="314"/>
      <c r="M46" s="295"/>
      <c r="N46" s="295"/>
      <c r="O46" s="314"/>
      <c r="P46" s="336"/>
      <c r="Q46" s="315"/>
      <c r="R46" s="316"/>
      <c r="S46" s="316"/>
      <c r="T46" s="316"/>
      <c r="U46" s="334"/>
      <c r="V46" s="328"/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/>
      <c r="B47" s="291"/>
      <c r="C47" s="290"/>
      <c r="D47" s="292"/>
      <c r="E47" s="292"/>
      <c r="F47" s="290"/>
      <c r="G47" s="293"/>
      <c r="H47" s="293"/>
      <c r="I47" s="290"/>
      <c r="J47" s="294"/>
      <c r="K47" s="295"/>
      <c r="L47" s="314"/>
      <c r="M47" s="295"/>
      <c r="N47" s="295"/>
      <c r="O47" s="314"/>
      <c r="P47" s="336"/>
      <c r="Q47" s="333"/>
      <c r="R47" s="346"/>
      <c r="S47" s="316"/>
      <c r="T47" s="316"/>
      <c r="U47" s="334"/>
      <c r="V47" s="328"/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/>
      <c r="B48" s="291"/>
      <c r="C48" s="290"/>
      <c r="D48" s="292"/>
      <c r="E48" s="292"/>
      <c r="F48" s="290"/>
      <c r="G48" s="293"/>
      <c r="H48" s="293"/>
      <c r="I48" s="290"/>
      <c r="J48" s="294"/>
      <c r="K48" s="295"/>
      <c r="L48" s="314"/>
      <c r="M48" s="295"/>
      <c r="N48" s="295"/>
      <c r="O48" s="314"/>
      <c r="P48" s="336"/>
      <c r="Q48" s="315"/>
      <c r="R48" s="316"/>
      <c r="S48" s="316"/>
      <c r="T48" s="316"/>
      <c r="U48" s="334"/>
      <c r="V48" s="328"/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/>
      <c r="B49" s="349"/>
      <c r="C49" s="296"/>
      <c r="D49" s="341"/>
      <c r="E49" s="341"/>
      <c r="F49" s="296"/>
      <c r="G49" s="350"/>
      <c r="H49" s="297"/>
      <c r="I49" s="290"/>
      <c r="J49" s="294"/>
      <c r="K49" s="295"/>
      <c r="L49" s="314"/>
      <c r="M49" s="351"/>
      <c r="N49" s="295"/>
      <c r="O49" s="314"/>
      <c r="P49" s="336"/>
      <c r="Q49" s="315"/>
      <c r="R49" s="316"/>
      <c r="S49" s="316"/>
      <c r="T49" s="316"/>
      <c r="U49" s="334"/>
      <c r="V49" s="328"/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/>
      <c r="B50" s="340"/>
      <c r="C50" s="329"/>
      <c r="D50" s="331"/>
      <c r="E50" s="331"/>
      <c r="F50" s="329"/>
      <c r="G50" s="342"/>
      <c r="H50" s="333"/>
      <c r="I50" s="329"/>
      <c r="J50" s="343"/>
      <c r="K50" s="295"/>
      <c r="L50" s="314"/>
      <c r="M50" s="344"/>
      <c r="N50" s="295"/>
      <c r="O50" s="314"/>
      <c r="P50" s="336"/>
      <c r="Q50" s="315"/>
      <c r="R50" s="316"/>
      <c r="S50" s="316"/>
      <c r="T50" s="316"/>
      <c r="U50" s="334"/>
      <c r="V50" s="328"/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/>
      <c r="B51" s="291"/>
      <c r="C51" s="290"/>
      <c r="D51" s="292"/>
      <c r="E51" s="292"/>
      <c r="F51" s="290"/>
      <c r="G51" s="293"/>
      <c r="H51" s="293"/>
      <c r="I51" s="290"/>
      <c r="J51" s="343"/>
      <c r="K51" s="295"/>
      <c r="L51" s="352"/>
      <c r="M51" s="329"/>
      <c r="N51" s="329"/>
      <c r="O51" s="329"/>
      <c r="P51" s="353"/>
      <c r="Q51" s="333"/>
      <c r="R51" s="346"/>
      <c r="S51" s="316"/>
      <c r="T51" s="316"/>
      <c r="U51" s="334"/>
      <c r="V51" s="328"/>
      <c r="W51" s="354"/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/>
      <c r="B52" s="340"/>
      <c r="C52" s="329"/>
      <c r="D52" s="331"/>
      <c r="E52" s="331"/>
      <c r="F52" s="329"/>
      <c r="G52" s="342"/>
      <c r="H52" s="333"/>
      <c r="I52" s="329"/>
      <c r="J52" s="343"/>
      <c r="K52" s="295"/>
      <c r="L52" s="352"/>
      <c r="M52" s="329"/>
      <c r="N52" s="329"/>
      <c r="O52" s="329"/>
      <c r="P52" s="353"/>
      <c r="Q52" s="333"/>
      <c r="R52" s="346"/>
      <c r="S52" s="316"/>
      <c r="T52" s="316"/>
      <c r="U52" s="334"/>
      <c r="V52" s="328"/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/>
      <c r="B53" s="340"/>
      <c r="C53" s="329"/>
      <c r="D53" s="331"/>
      <c r="E53" s="331"/>
      <c r="F53" s="329"/>
      <c r="G53" s="342"/>
      <c r="H53" s="333"/>
      <c r="I53" s="329"/>
      <c r="J53" s="343"/>
      <c r="K53" s="295"/>
      <c r="L53" s="314"/>
      <c r="M53" s="344"/>
      <c r="N53" s="295"/>
      <c r="O53" s="314"/>
      <c r="P53" s="336"/>
      <c r="Q53" s="333"/>
      <c r="R53" s="346"/>
      <c r="S53" s="316"/>
      <c r="T53" s="316"/>
      <c r="U53" s="334"/>
      <c r="V53" s="328"/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/>
      <c r="B54" s="340"/>
      <c r="C54" s="333"/>
      <c r="D54" s="356"/>
      <c r="E54" s="356"/>
      <c r="F54" s="329"/>
      <c r="G54" s="357"/>
      <c r="H54" s="333"/>
      <c r="I54" s="329"/>
      <c r="J54" s="294"/>
      <c r="K54" s="295"/>
      <c r="L54" s="314"/>
      <c r="M54" s="351"/>
      <c r="N54" s="295"/>
      <c r="O54" s="314"/>
      <c r="P54" s="336"/>
      <c r="Q54" s="315"/>
      <c r="R54" s="316"/>
      <c r="S54" s="316"/>
      <c r="T54" s="316"/>
      <c r="U54" s="334"/>
      <c r="V54" s="328"/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/>
      <c r="B55" s="340"/>
      <c r="C55" s="333"/>
      <c r="D55" s="331"/>
      <c r="E55" s="331"/>
      <c r="F55" s="329"/>
      <c r="G55" s="342"/>
      <c r="H55" s="333"/>
      <c r="I55" s="329"/>
      <c r="J55" s="294"/>
      <c r="K55" s="295"/>
      <c r="L55" s="358"/>
      <c r="M55" s="358"/>
      <c r="N55" s="358"/>
      <c r="O55" s="358"/>
      <c r="P55" s="336"/>
      <c r="Q55" s="315"/>
      <c r="R55" s="316"/>
      <c r="S55" s="316"/>
      <c r="T55" s="316"/>
      <c r="U55" s="334"/>
      <c r="V55" s="328"/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/>
      <c r="B56" s="291"/>
      <c r="C56" s="293"/>
      <c r="D56" s="292"/>
      <c r="E56" s="292"/>
      <c r="F56" s="329"/>
      <c r="G56" s="293"/>
      <c r="H56" s="293"/>
      <c r="I56" s="290"/>
      <c r="J56" s="294"/>
      <c r="K56" s="295"/>
      <c r="L56" s="352"/>
      <c r="M56" s="329"/>
      <c r="N56" s="329"/>
      <c r="O56" s="329"/>
      <c r="P56" s="336"/>
      <c r="Q56" s="315"/>
      <c r="R56" s="316"/>
      <c r="S56" s="316"/>
      <c r="T56" s="316"/>
      <c r="U56" s="334"/>
      <c r="V56" s="328"/>
      <c r="W56" s="290"/>
      <c r="X56" s="329"/>
      <c r="Y56" s="329"/>
    </row>
    <row r="57" spans="1:1026" s="250" customFormat="1" ht="15.75">
      <c r="A57" s="320"/>
      <c r="B57" s="321"/>
      <c r="C57" s="323"/>
      <c r="D57" s="322"/>
      <c r="E57" s="322"/>
      <c r="F57" s="413"/>
      <c r="G57" s="323"/>
      <c r="H57" s="323"/>
      <c r="I57" s="320"/>
      <c r="J57" s="324"/>
      <c r="K57" s="325"/>
      <c r="L57" s="414"/>
      <c r="M57" s="413"/>
      <c r="N57" s="413"/>
      <c r="O57" s="413"/>
      <c r="P57" s="415"/>
      <c r="Q57" s="416"/>
      <c r="R57" s="327"/>
      <c r="S57" s="327"/>
      <c r="T57" s="327"/>
      <c r="U57" s="417"/>
      <c r="V57" s="328"/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/>
      <c r="B58" s="291"/>
      <c r="C58" s="293"/>
      <c r="D58" s="292"/>
      <c r="E58" s="292"/>
      <c r="F58" s="329"/>
      <c r="G58" s="293"/>
      <c r="H58" s="293"/>
      <c r="I58" s="290"/>
      <c r="J58" s="294"/>
      <c r="K58" s="295"/>
      <c r="L58" s="352"/>
      <c r="M58" s="329"/>
      <c r="N58" s="329"/>
      <c r="O58" s="329"/>
      <c r="P58" s="336"/>
      <c r="Q58" s="315"/>
      <c r="R58" s="316"/>
      <c r="S58" s="316"/>
      <c r="T58" s="316"/>
      <c r="U58" s="334"/>
      <c r="V58" s="328"/>
      <c r="W58" s="290"/>
      <c r="X58" s="329"/>
      <c r="Y58" s="329"/>
    </row>
    <row r="59" spans="1:1026" s="250" customFormat="1" ht="15.75">
      <c r="A59" s="320"/>
      <c r="B59" s="321"/>
      <c r="C59" s="323"/>
      <c r="D59" s="322"/>
      <c r="E59" s="322"/>
      <c r="F59" s="413"/>
      <c r="G59" s="323"/>
      <c r="H59" s="323"/>
      <c r="I59" s="320"/>
      <c r="J59" s="324"/>
      <c r="K59" s="325"/>
      <c r="L59" s="414"/>
      <c r="M59" s="413"/>
      <c r="N59" s="413"/>
      <c r="O59" s="413"/>
      <c r="P59" s="415"/>
      <c r="Q59" s="416"/>
      <c r="R59" s="327"/>
      <c r="S59" s="327"/>
      <c r="T59" s="327"/>
      <c r="U59" s="417"/>
      <c r="V59" s="328"/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/>
      <c r="B60" s="291"/>
      <c r="C60" s="293"/>
      <c r="D60" s="292"/>
      <c r="E60" s="292"/>
      <c r="F60" s="329"/>
      <c r="G60" s="293"/>
      <c r="H60" s="293"/>
      <c r="I60" s="290"/>
      <c r="J60" s="294"/>
      <c r="K60" s="295"/>
      <c r="L60" s="352"/>
      <c r="M60" s="329"/>
      <c r="N60" s="329"/>
      <c r="O60" s="329"/>
      <c r="P60" s="336"/>
      <c r="Q60" s="315"/>
      <c r="R60" s="316"/>
      <c r="S60" s="316"/>
      <c r="T60" s="316"/>
      <c r="U60" s="334"/>
      <c r="V60" s="328"/>
      <c r="W60" s="329"/>
      <c r="X60" s="329"/>
      <c r="Y60" s="329"/>
    </row>
    <row r="61" spans="1:1026" ht="15.75">
      <c r="A61" s="290"/>
      <c r="B61" s="291"/>
      <c r="C61" s="293"/>
      <c r="D61" s="292"/>
      <c r="E61" s="292"/>
      <c r="F61" s="329"/>
      <c r="G61" s="293"/>
      <c r="H61" s="293"/>
      <c r="I61" s="290"/>
      <c r="J61" s="294"/>
      <c r="K61" s="295"/>
      <c r="L61" s="352"/>
      <c r="M61" s="329"/>
      <c r="N61" s="329"/>
      <c r="O61" s="329"/>
      <c r="P61" s="336"/>
      <c r="Q61" s="315"/>
      <c r="R61" s="316"/>
      <c r="S61" s="316"/>
      <c r="T61" s="316"/>
      <c r="U61" s="334"/>
      <c r="V61" s="328"/>
      <c r="W61" s="329"/>
      <c r="X61" s="329"/>
      <c r="Y61" s="329"/>
    </row>
    <row r="62" spans="1:1026" ht="15.75">
      <c r="A62" s="290"/>
      <c r="B62" s="291"/>
      <c r="C62" s="293"/>
      <c r="D62" s="292"/>
      <c r="E62" s="292"/>
      <c r="F62" s="329"/>
      <c r="G62" s="293"/>
      <c r="H62" s="293"/>
      <c r="I62" s="290"/>
      <c r="J62" s="294"/>
      <c r="K62" s="295"/>
      <c r="L62" s="352"/>
      <c r="M62" s="329"/>
      <c r="N62" s="329"/>
      <c r="O62" s="329"/>
      <c r="P62" s="336"/>
      <c r="Q62" s="315"/>
      <c r="R62" s="316"/>
      <c r="S62" s="316"/>
      <c r="T62" s="316"/>
      <c r="U62" s="334"/>
      <c r="V62" s="328"/>
      <c r="W62" s="329"/>
      <c r="X62" s="329"/>
      <c r="Y62" s="329"/>
    </row>
    <row r="63" spans="1:1026" ht="15.75">
      <c r="A63" s="296"/>
      <c r="B63" s="340"/>
      <c r="C63" s="297"/>
      <c r="D63" s="341"/>
      <c r="E63" s="341"/>
      <c r="F63" s="329"/>
      <c r="G63" s="342"/>
      <c r="H63" s="297"/>
      <c r="I63" s="296"/>
      <c r="J63" s="294"/>
      <c r="K63" s="295"/>
      <c r="L63" s="352"/>
      <c r="M63" s="329"/>
      <c r="N63" s="329"/>
      <c r="O63" s="329"/>
      <c r="P63" s="336"/>
      <c r="Q63" s="315"/>
      <c r="R63" s="316"/>
      <c r="S63" s="316"/>
      <c r="T63" s="316"/>
      <c r="U63" s="334"/>
      <c r="V63" s="328"/>
      <c r="W63" s="329"/>
      <c r="X63" s="329"/>
      <c r="Y63" s="329"/>
    </row>
    <row r="64" spans="1:1026" ht="15.75">
      <c r="A64" s="290"/>
      <c r="B64" s="291"/>
      <c r="C64" s="293"/>
      <c r="D64" s="292"/>
      <c r="E64" s="292"/>
      <c r="F64" s="329"/>
      <c r="G64" s="293"/>
      <c r="H64" s="293"/>
      <c r="I64" s="290"/>
      <c r="J64" s="294"/>
      <c r="K64" s="295"/>
      <c r="L64" s="352"/>
      <c r="M64" s="329"/>
      <c r="N64" s="329"/>
      <c r="O64" s="329"/>
      <c r="P64" s="336"/>
      <c r="Q64" s="315"/>
      <c r="R64" s="316"/>
      <c r="S64" s="316"/>
      <c r="T64" s="316"/>
      <c r="U64" s="334"/>
      <c r="V64" s="328"/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/>
      <c r="B65" s="321"/>
      <c r="C65" s="323"/>
      <c r="D65" s="322"/>
      <c r="E65" s="322"/>
      <c r="F65" s="413"/>
      <c r="G65" s="323"/>
      <c r="H65" s="323"/>
      <c r="I65" s="320"/>
      <c r="J65" s="324"/>
      <c r="K65" s="325"/>
      <c r="L65" s="414"/>
      <c r="M65" s="413"/>
      <c r="N65" s="413"/>
      <c r="O65" s="413"/>
      <c r="P65" s="415"/>
      <c r="Q65" s="416"/>
      <c r="R65" s="327"/>
      <c r="S65" s="327"/>
      <c r="T65" s="327"/>
      <c r="U65" s="417"/>
      <c r="V65" s="328"/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/>
      <c r="B66" s="291"/>
      <c r="C66" s="293"/>
      <c r="D66" s="292"/>
      <c r="E66" s="292"/>
      <c r="F66" s="329"/>
      <c r="G66" s="293"/>
      <c r="H66" s="293"/>
      <c r="I66" s="290"/>
      <c r="J66" s="294"/>
      <c r="K66" s="295"/>
      <c r="L66" s="352"/>
      <c r="M66" s="329"/>
      <c r="N66" s="329"/>
      <c r="O66" s="329"/>
      <c r="P66" s="336"/>
      <c r="Q66" s="315"/>
      <c r="R66" s="316"/>
      <c r="S66" s="316"/>
      <c r="T66" s="316"/>
      <c r="U66" s="334"/>
      <c r="V66" s="328"/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3"/>
      <c r="D67" s="292"/>
      <c r="E67" s="292"/>
      <c r="F67" s="290"/>
      <c r="G67" s="293"/>
      <c r="H67" s="293"/>
      <c r="I67" s="290"/>
      <c r="J67" s="294"/>
      <c r="K67" s="295"/>
      <c r="L67" s="352"/>
      <c r="M67" s="329"/>
      <c r="N67" s="329"/>
      <c r="O67" s="329"/>
      <c r="P67" s="336"/>
      <c r="Q67" s="315"/>
      <c r="R67" s="316"/>
      <c r="S67" s="316"/>
      <c r="T67" s="337"/>
      <c r="U67" s="334"/>
      <c r="V67" s="328"/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/>
      <c r="B68" s="291"/>
      <c r="C68" s="290"/>
      <c r="D68" s="292"/>
      <c r="E68" s="292"/>
      <c r="F68" s="290"/>
      <c r="G68" s="293"/>
      <c r="H68" s="293"/>
      <c r="I68" s="290"/>
      <c r="J68" s="294"/>
      <c r="K68" s="295"/>
      <c r="L68" s="352"/>
      <c r="M68" s="329"/>
      <c r="N68" s="329"/>
      <c r="O68" s="329"/>
      <c r="P68" s="336"/>
      <c r="Q68" s="315"/>
      <c r="R68" s="316"/>
      <c r="S68" s="316"/>
      <c r="T68" s="316"/>
      <c r="U68" s="334"/>
      <c r="V68" s="328"/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/>
      <c r="B69" s="291"/>
      <c r="C69" s="290"/>
      <c r="D69" s="292"/>
      <c r="E69" s="292"/>
      <c r="F69" s="290"/>
      <c r="G69" s="293"/>
      <c r="H69" s="293"/>
      <c r="I69" s="290"/>
      <c r="J69" s="294"/>
      <c r="K69" s="295"/>
      <c r="L69" s="360"/>
      <c r="M69" s="361"/>
      <c r="N69" s="361"/>
      <c r="O69" s="361"/>
      <c r="P69" s="336"/>
      <c r="Q69" s="315"/>
      <c r="R69" s="316"/>
      <c r="S69" s="316"/>
      <c r="T69" s="316"/>
      <c r="U69" s="334"/>
      <c r="V69" s="328"/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/>
      <c r="B70" s="340"/>
      <c r="C70" s="296"/>
      <c r="D70" s="341"/>
      <c r="E70" s="341"/>
      <c r="F70" s="296"/>
      <c r="G70" s="342"/>
      <c r="H70" s="297"/>
      <c r="I70" s="296"/>
      <c r="J70" s="344"/>
      <c r="K70" s="295"/>
      <c r="L70" s="314"/>
      <c r="M70" s="344"/>
      <c r="N70" s="295"/>
      <c r="O70" s="314"/>
      <c r="P70" s="336"/>
      <c r="Q70" s="315"/>
      <c r="R70" s="316"/>
      <c r="S70" s="346"/>
      <c r="T70" s="333"/>
      <c r="U70" s="362"/>
      <c r="V70" s="328"/>
      <c r="W70" s="329"/>
      <c r="X70" s="329"/>
      <c r="Y70" s="329"/>
    </row>
    <row r="71" spans="1:1026" ht="15.75">
      <c r="A71" s="296"/>
      <c r="B71" s="340"/>
      <c r="C71" s="296"/>
      <c r="D71" s="341"/>
      <c r="E71" s="341"/>
      <c r="F71" s="296"/>
      <c r="G71" s="342"/>
      <c r="H71" s="297"/>
      <c r="I71" s="296"/>
      <c r="J71" s="344"/>
      <c r="K71" s="295"/>
      <c r="L71" s="314"/>
      <c r="M71" s="344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/>
      <c r="B72" s="340"/>
      <c r="C72" s="296"/>
      <c r="D72" s="341"/>
      <c r="E72" s="341"/>
      <c r="F72" s="296"/>
      <c r="G72" s="342"/>
      <c r="H72" s="297"/>
      <c r="I72" s="296"/>
      <c r="J72" s="343"/>
      <c r="K72" s="295"/>
      <c r="L72" s="352"/>
      <c r="M72" s="329"/>
      <c r="N72" s="329"/>
      <c r="O72" s="329"/>
      <c r="P72" s="353"/>
      <c r="Q72" s="315"/>
      <c r="R72" s="316"/>
      <c r="S72" s="316"/>
      <c r="T72" s="316"/>
      <c r="U72" s="334"/>
      <c r="V72" s="328"/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15.75">
      <c r="A73" s="290"/>
      <c r="B73" s="291"/>
      <c r="C73" s="290"/>
      <c r="D73" s="292"/>
      <c r="E73" s="292"/>
      <c r="F73" s="290"/>
      <c r="G73" s="293"/>
      <c r="H73" s="293"/>
      <c r="I73" s="290"/>
      <c r="J73" s="294"/>
      <c r="K73" s="295"/>
      <c r="L73" s="314"/>
      <c r="M73" s="294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0"/>
    </row>
    <row r="74" spans="1:1026" ht="15.75">
      <c r="A74" s="329"/>
      <c r="B74" s="330"/>
      <c r="C74" s="329"/>
      <c r="D74" s="331"/>
      <c r="E74" s="332"/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/>
      <c r="V74" s="328"/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15.75">
      <c r="A75" s="300"/>
      <c r="B75" s="301"/>
      <c r="C75" s="300"/>
      <c r="D75" s="302"/>
      <c r="E75" s="302"/>
      <c r="F75" s="300"/>
      <c r="G75" s="303"/>
      <c r="H75" s="303"/>
      <c r="I75" s="300"/>
      <c r="J75" s="304"/>
      <c r="K75" s="305"/>
      <c r="L75" s="363"/>
      <c r="M75" s="364"/>
      <c r="N75" s="364"/>
      <c r="O75" s="364"/>
      <c r="P75" s="365"/>
      <c r="Q75" s="366"/>
      <c r="R75" s="367"/>
      <c r="S75" s="367"/>
      <c r="T75" s="367"/>
      <c r="U75" s="368"/>
      <c r="V75" s="328"/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15.75">
      <c r="A76" s="300"/>
      <c r="B76" s="301"/>
      <c r="C76" s="300"/>
      <c r="D76" s="302"/>
      <c r="E76" s="302"/>
      <c r="F76" s="300"/>
      <c r="G76" s="366"/>
      <c r="H76" s="303"/>
      <c r="I76" s="300"/>
      <c r="J76" s="304"/>
      <c r="K76" s="305"/>
      <c r="L76" s="393"/>
      <c r="M76" s="393"/>
      <c r="N76" s="393"/>
      <c r="O76" s="393"/>
      <c r="P76" s="394"/>
      <c r="Q76" s="395"/>
      <c r="R76" s="396"/>
      <c r="S76" s="396"/>
      <c r="T76" s="396"/>
      <c r="U76" s="397"/>
      <c r="V76" s="309"/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15.75">
      <c r="A77" s="300"/>
      <c r="B77" s="301"/>
      <c r="C77" s="300"/>
      <c r="D77" s="398"/>
      <c r="E77" s="398"/>
      <c r="F77" s="300"/>
      <c r="G77" s="307"/>
      <c r="H77" s="303"/>
      <c r="I77" s="300"/>
      <c r="J77" s="305"/>
      <c r="K77" s="305"/>
      <c r="L77" s="310"/>
      <c r="M77" s="305"/>
      <c r="N77" s="305"/>
      <c r="O77" s="310"/>
      <c r="P77" s="399"/>
      <c r="Q77" s="312"/>
      <c r="R77" s="313"/>
      <c r="S77" s="367"/>
      <c r="T77" s="367"/>
      <c r="U77" s="368"/>
      <c r="V77" s="309"/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15.75">
      <c r="A78" s="300"/>
      <c r="B78" s="301"/>
      <c r="C78" s="300"/>
      <c r="D78" s="302"/>
      <c r="E78" s="302"/>
      <c r="F78" s="300"/>
      <c r="G78" s="303"/>
      <c r="H78" s="303"/>
      <c r="I78" s="300"/>
      <c r="J78" s="304"/>
      <c r="K78" s="305"/>
      <c r="L78" s="310"/>
      <c r="M78" s="305"/>
      <c r="N78" s="305"/>
      <c r="O78" s="310"/>
      <c r="P78" s="399"/>
      <c r="Q78" s="312"/>
      <c r="R78" s="313"/>
      <c r="S78" s="313"/>
      <c r="T78" s="313"/>
      <c r="U78" s="406"/>
      <c r="V78" s="309"/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/>
      <c r="B79" s="301"/>
      <c r="C79" s="300"/>
      <c r="D79" s="302"/>
      <c r="E79" s="302"/>
      <c r="F79" s="300"/>
      <c r="G79" s="303"/>
      <c r="H79" s="303"/>
      <c r="I79" s="300"/>
      <c r="J79" s="305"/>
      <c r="K79" s="305"/>
      <c r="L79" s="310"/>
      <c r="M79" s="305"/>
      <c r="N79" s="305"/>
      <c r="O79" s="310"/>
      <c r="P79" s="399"/>
      <c r="Q79" s="312"/>
      <c r="R79" s="313"/>
      <c r="S79" s="313"/>
      <c r="T79" s="313"/>
      <c r="U79" s="406"/>
      <c r="V79" s="309"/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15.75">
      <c r="A80" s="300"/>
      <c r="B80" s="421"/>
      <c r="C80" s="300"/>
      <c r="D80" s="302"/>
      <c r="E80" s="302"/>
      <c r="F80" s="306"/>
      <c r="G80" s="303"/>
      <c r="H80" s="303"/>
      <c r="I80" s="300"/>
      <c r="J80" s="422"/>
      <c r="K80" s="305"/>
      <c r="L80" s="363"/>
      <c r="M80" s="364"/>
      <c r="N80" s="364"/>
      <c r="O80" s="364"/>
      <c r="P80" s="365"/>
      <c r="Q80" s="312"/>
      <c r="R80" s="313"/>
      <c r="S80" s="313"/>
      <c r="T80" s="303"/>
      <c r="U80" s="406"/>
      <c r="V80" s="309"/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15.75">
      <c r="A81" s="300"/>
      <c r="B81" s="426"/>
      <c r="C81" s="306"/>
      <c r="D81" s="398"/>
      <c r="E81" s="398"/>
      <c r="F81" s="306"/>
      <c r="G81" s="307"/>
      <c r="H81" s="307"/>
      <c r="I81" s="306"/>
      <c r="J81" s="305"/>
      <c r="K81" s="305"/>
      <c r="L81" s="310"/>
      <c r="M81" s="305"/>
      <c r="N81" s="305"/>
      <c r="O81" s="310"/>
      <c r="P81" s="399"/>
      <c r="Q81" s="427"/>
      <c r="R81" s="427"/>
      <c r="S81" s="367"/>
      <c r="T81" s="367"/>
      <c r="U81" s="368"/>
      <c r="V81" s="309"/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/>
      <c r="B82" s="301"/>
      <c r="C82" s="300"/>
      <c r="D82" s="302"/>
      <c r="E82" s="302"/>
      <c r="F82" s="393"/>
      <c r="G82" s="395"/>
      <c r="H82" s="303"/>
      <c r="I82" s="300"/>
      <c r="J82" s="428"/>
      <c r="K82" s="305"/>
      <c r="L82" s="310"/>
      <c r="M82" s="428"/>
      <c r="N82" s="305"/>
      <c r="O82" s="310"/>
      <c r="P82" s="399"/>
      <c r="Q82" s="312"/>
      <c r="R82" s="313"/>
      <c r="S82" s="313"/>
      <c r="T82" s="313"/>
      <c r="U82" s="406"/>
      <c r="V82" s="309"/>
      <c r="W82" s="300"/>
      <c r="X82" s="300"/>
      <c r="Y82" s="306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/>
      <c r="B83" s="301"/>
      <c r="C83" s="300"/>
      <c r="D83" s="302"/>
      <c r="E83" s="302"/>
      <c r="F83" s="306"/>
      <c r="G83" s="307"/>
      <c r="H83" s="303"/>
      <c r="I83" s="300"/>
      <c r="J83" s="428"/>
      <c r="K83" s="305"/>
      <c r="L83" s="310"/>
      <c r="M83" s="428"/>
      <c r="N83" s="305"/>
      <c r="O83" s="310"/>
      <c r="P83" s="399"/>
      <c r="Q83" s="312"/>
      <c r="R83" s="367"/>
      <c r="S83" s="367"/>
      <c r="T83" s="367"/>
      <c r="U83" s="368"/>
      <c r="V83" s="309"/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15.75">
      <c r="A84" s="300"/>
      <c r="B84" s="301"/>
      <c r="C84" s="300"/>
      <c r="D84" s="302"/>
      <c r="E84" s="302"/>
      <c r="F84" s="393"/>
      <c r="G84" s="395"/>
      <c r="H84" s="303"/>
      <c r="I84" s="300"/>
      <c r="J84" s="428"/>
      <c r="K84" s="305"/>
      <c r="L84" s="310"/>
      <c r="M84" s="428"/>
      <c r="N84" s="305"/>
      <c r="O84" s="310"/>
      <c r="P84" s="399"/>
      <c r="Q84" s="312"/>
      <c r="R84" s="367"/>
      <c r="S84" s="367"/>
      <c r="T84" s="367"/>
      <c r="U84" s="368"/>
      <c r="V84" s="309"/>
      <c r="W84" s="300"/>
      <c r="X84" s="300"/>
      <c r="Y84" s="306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15.75">
      <c r="A85" s="300"/>
      <c r="B85" s="301"/>
      <c r="C85" s="300"/>
      <c r="D85" s="302"/>
      <c r="E85" s="302"/>
      <c r="F85" s="393"/>
      <c r="G85" s="395"/>
      <c r="H85" s="303"/>
      <c r="I85" s="300"/>
      <c r="J85" s="428"/>
      <c r="K85" s="305"/>
      <c r="L85" s="310"/>
      <c r="M85" s="428"/>
      <c r="N85" s="305"/>
      <c r="O85" s="310"/>
      <c r="P85" s="399"/>
      <c r="Q85" s="312"/>
      <c r="R85" s="367"/>
      <c r="S85" s="367"/>
      <c r="T85" s="367"/>
      <c r="U85" s="368"/>
      <c r="V85" s="309"/>
      <c r="W85" s="300"/>
      <c r="X85" s="300"/>
      <c r="Y85" s="30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15.75">
      <c r="A86" s="290"/>
      <c r="B86" s="291"/>
      <c r="C86" s="290"/>
      <c r="D86" s="292"/>
      <c r="E86" s="292"/>
      <c r="F86" s="290"/>
      <c r="G86" s="293"/>
      <c r="H86" s="293"/>
      <c r="I86" s="290"/>
      <c r="J86" s="294"/>
      <c r="K86" s="295"/>
      <c r="L86" s="352"/>
      <c r="M86" s="329"/>
      <c r="N86" s="329"/>
      <c r="O86" s="329"/>
      <c r="P86" s="353"/>
      <c r="Q86" s="333"/>
      <c r="R86" s="346"/>
      <c r="S86" s="346"/>
      <c r="T86" s="403"/>
      <c r="U86" s="362"/>
      <c r="V86" s="328"/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15.75">
      <c r="A87" s="290"/>
      <c r="B87" s="291"/>
      <c r="C87" s="290"/>
      <c r="D87" s="292"/>
      <c r="E87" s="292"/>
      <c r="F87" s="290"/>
      <c r="G87" s="292"/>
      <c r="H87" s="293"/>
      <c r="I87" s="290"/>
      <c r="J87" s="294"/>
      <c r="K87" s="295"/>
      <c r="L87" s="352"/>
      <c r="M87" s="329"/>
      <c r="N87" s="329"/>
      <c r="O87" s="329"/>
      <c r="P87" s="353"/>
      <c r="Q87" s="333"/>
      <c r="R87" s="346"/>
      <c r="S87" s="346"/>
      <c r="T87" s="346"/>
      <c r="U87" s="362"/>
      <c r="V87" s="328"/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/>
      <c r="B88" s="291"/>
      <c r="C88" s="290"/>
      <c r="D88" s="292"/>
      <c r="E88" s="292"/>
      <c r="F88" s="290"/>
      <c r="G88" s="293"/>
      <c r="H88" s="293"/>
      <c r="I88" s="290"/>
      <c r="J88" s="295"/>
      <c r="K88" s="295"/>
      <c r="L88" s="314"/>
      <c r="M88" s="295"/>
      <c r="N88" s="295"/>
      <c r="O88" s="314"/>
      <c r="P88" s="336"/>
      <c r="Q88" s="315"/>
      <c r="R88" s="316"/>
      <c r="S88" s="316"/>
      <c r="T88" s="316"/>
      <c r="U88" s="334"/>
      <c r="V88" s="328"/>
      <c r="W88" s="290"/>
      <c r="X88" s="290"/>
      <c r="Y88" s="290"/>
    </row>
    <row r="89" spans="1:1026" ht="15.75">
      <c r="A89" s="290"/>
      <c r="B89" s="291"/>
      <c r="C89" s="290"/>
      <c r="D89" s="292"/>
      <c r="E89" s="292"/>
      <c r="F89" s="290"/>
      <c r="G89" s="293"/>
      <c r="H89" s="293"/>
      <c r="I89" s="290"/>
      <c r="J89" s="294"/>
      <c r="K89" s="295"/>
      <c r="L89" s="352"/>
      <c r="M89" s="329"/>
      <c r="N89" s="329"/>
      <c r="O89" s="329"/>
      <c r="P89" s="353"/>
      <c r="Q89" s="333"/>
      <c r="R89" s="346"/>
      <c r="S89" s="346"/>
      <c r="T89" s="403"/>
      <c r="U89" s="362"/>
      <c r="V89" s="328"/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15.75">
      <c r="A90" s="329"/>
      <c r="B90" s="330"/>
      <c r="C90" s="329"/>
      <c r="D90" s="331"/>
      <c r="E90" s="331"/>
      <c r="F90" s="290"/>
      <c r="G90" s="333"/>
      <c r="H90" s="333"/>
      <c r="I90" s="329"/>
      <c r="J90" s="372"/>
      <c r="K90" s="295"/>
      <c r="L90" s="314"/>
      <c r="M90" s="372"/>
      <c r="N90" s="295"/>
      <c r="O90" s="314"/>
      <c r="P90" s="336"/>
      <c r="Q90" s="315"/>
      <c r="R90" s="316"/>
      <c r="S90" s="316"/>
      <c r="T90" s="337"/>
      <c r="U90" s="334"/>
      <c r="V90" s="328"/>
      <c r="W90" s="290"/>
      <c r="X90" s="290"/>
      <c r="Y90" s="290"/>
    </row>
    <row r="91" spans="1:1026" ht="15.75">
      <c r="A91" s="329"/>
      <c r="B91" s="330"/>
      <c r="C91" s="329"/>
      <c r="D91" s="331"/>
      <c r="E91" s="331"/>
      <c r="F91" s="290"/>
      <c r="G91" s="333"/>
      <c r="H91" s="333"/>
      <c r="I91" s="329"/>
      <c r="J91" s="372"/>
      <c r="K91" s="295"/>
      <c r="L91" s="296"/>
      <c r="M91" s="372"/>
      <c r="N91" s="295"/>
      <c r="O91" s="296"/>
      <c r="P91" s="336"/>
      <c r="Q91" s="315"/>
      <c r="R91" s="316"/>
      <c r="S91" s="316"/>
      <c r="T91" s="337"/>
      <c r="U91" s="334"/>
      <c r="V91" s="328"/>
      <c r="W91" s="290"/>
      <c r="X91" s="290"/>
      <c r="Y91" s="290"/>
    </row>
    <row r="92" spans="1:1026" ht="15.75">
      <c r="A92" s="329"/>
      <c r="B92" s="330"/>
      <c r="C92" s="329"/>
      <c r="D92" s="331"/>
      <c r="E92" s="331"/>
      <c r="F92" s="290"/>
      <c r="G92" s="333"/>
      <c r="H92" s="333"/>
      <c r="I92" s="329"/>
      <c r="J92" s="374"/>
      <c r="K92" s="295"/>
      <c r="L92" s="352"/>
      <c r="M92" s="329"/>
      <c r="N92" s="329"/>
      <c r="O92" s="329"/>
      <c r="P92" s="353"/>
      <c r="Q92" s="315"/>
      <c r="R92" s="316"/>
      <c r="S92" s="316"/>
      <c r="T92" s="316"/>
      <c r="U92" s="334"/>
      <c r="V92" s="328"/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329"/>
      <c r="B93" s="291"/>
      <c r="C93" s="290"/>
      <c r="D93" s="292"/>
      <c r="E93" s="292"/>
      <c r="F93" s="290"/>
      <c r="G93" s="293"/>
      <c r="H93" s="293"/>
      <c r="I93" s="290"/>
      <c r="J93" s="294"/>
      <c r="K93" s="295"/>
      <c r="L93" s="352"/>
      <c r="M93" s="329"/>
      <c r="N93" s="329"/>
      <c r="O93" s="329"/>
      <c r="P93" s="353"/>
      <c r="Q93" s="315"/>
      <c r="R93" s="346"/>
      <c r="S93" s="346"/>
      <c r="T93" s="346"/>
      <c r="U93" s="362"/>
      <c r="V93" s="328"/>
      <c r="W93" s="290"/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290"/>
      <c r="G94" s="293"/>
      <c r="H94" s="293"/>
      <c r="I94" s="290"/>
      <c r="J94" s="294"/>
      <c r="K94" s="295"/>
      <c r="L94" s="314"/>
      <c r="M94" s="295"/>
      <c r="N94" s="295"/>
      <c r="O94" s="314"/>
      <c r="P94" s="336"/>
      <c r="Q94" s="315"/>
      <c r="R94" s="316"/>
      <c r="S94" s="316"/>
      <c r="T94" s="316"/>
      <c r="U94" s="334"/>
      <c r="V94" s="328"/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15.75">
      <c r="A95" s="290"/>
      <c r="B95" s="291"/>
      <c r="C95" s="290"/>
      <c r="D95" s="292"/>
      <c r="E95" s="292"/>
      <c r="F95" s="296"/>
      <c r="G95" s="297"/>
      <c r="H95" s="293"/>
      <c r="I95" s="290"/>
      <c r="J95" s="351"/>
      <c r="K95" s="295"/>
      <c r="L95" s="314"/>
      <c r="M95" s="351"/>
      <c r="N95" s="295"/>
      <c r="O95" s="314"/>
      <c r="P95" s="336"/>
      <c r="Q95" s="315"/>
      <c r="R95" s="346"/>
      <c r="S95" s="346"/>
      <c r="T95" s="346"/>
      <c r="U95" s="362"/>
      <c r="V95" s="328"/>
      <c r="W95" s="290"/>
      <c r="X95" s="290"/>
      <c r="Y95" s="290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15.75">
      <c r="A96" s="290"/>
      <c r="B96" s="291"/>
      <c r="C96" s="290"/>
      <c r="D96" s="292"/>
      <c r="E96" s="292"/>
      <c r="F96" s="296"/>
      <c r="G96" s="297"/>
      <c r="H96" s="293"/>
      <c r="I96" s="290"/>
      <c r="J96" s="351"/>
      <c r="K96" s="295"/>
      <c r="L96" s="314"/>
      <c r="M96" s="351"/>
      <c r="N96" s="295"/>
      <c r="O96" s="314"/>
      <c r="P96" s="336"/>
      <c r="Q96" s="315"/>
      <c r="R96" s="346"/>
      <c r="S96" s="346"/>
      <c r="T96" s="346"/>
      <c r="U96" s="362"/>
      <c r="V96" s="328"/>
      <c r="W96" s="290"/>
      <c r="X96" s="290"/>
      <c r="Y96" s="290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15.75">
      <c r="A97" s="290"/>
      <c r="B97" s="291"/>
      <c r="C97" s="290"/>
      <c r="D97" s="292"/>
      <c r="E97" s="292"/>
      <c r="F97" s="290"/>
      <c r="G97" s="297"/>
      <c r="H97" s="293"/>
      <c r="I97" s="290"/>
      <c r="J97" s="377"/>
      <c r="K97" s="295"/>
      <c r="L97" s="314"/>
      <c r="M97" s="377"/>
      <c r="N97" s="295"/>
      <c r="O97" s="314"/>
      <c r="P97" s="336"/>
      <c r="Q97" s="315"/>
      <c r="R97" s="316"/>
      <c r="S97" s="316"/>
      <c r="T97" s="316"/>
      <c r="U97" s="334"/>
      <c r="V97" s="328"/>
      <c r="W97" s="290"/>
      <c r="X97" s="290"/>
      <c r="Y97" s="296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15.75">
      <c r="A98" s="290"/>
      <c r="B98" s="291"/>
      <c r="C98" s="290"/>
      <c r="D98" s="292"/>
      <c r="E98" s="292"/>
      <c r="F98" s="296"/>
      <c r="G98" s="297"/>
      <c r="H98" s="293"/>
      <c r="I98" s="290"/>
      <c r="J98" s="377"/>
      <c r="K98" s="295"/>
      <c r="L98" s="314"/>
      <c r="M98" s="377"/>
      <c r="N98" s="295"/>
      <c r="O98" s="314"/>
      <c r="P98" s="336"/>
      <c r="Q98" s="315"/>
      <c r="R98" s="316"/>
      <c r="S98" s="316"/>
      <c r="T98" s="316"/>
      <c r="U98" s="334"/>
      <c r="V98" s="328"/>
      <c r="W98" s="290"/>
      <c r="X98" s="290"/>
      <c r="Y98" s="296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15.75">
      <c r="A99" s="290"/>
      <c r="B99" s="291"/>
      <c r="C99" s="290"/>
      <c r="D99" s="292"/>
      <c r="E99" s="292"/>
      <c r="F99" s="296"/>
      <c r="G99" s="297"/>
      <c r="H99" s="293"/>
      <c r="I99" s="290"/>
      <c r="J99" s="377"/>
      <c r="K99" s="295"/>
      <c r="L99" s="314"/>
      <c r="M99" s="377"/>
      <c r="N99" s="295"/>
      <c r="O99" s="314"/>
      <c r="P99" s="336"/>
      <c r="Q99" s="315"/>
      <c r="R99" s="316"/>
      <c r="S99" s="316"/>
      <c r="T99" s="316"/>
      <c r="U99" s="334"/>
      <c r="V99" s="328"/>
      <c r="W99" s="290"/>
      <c r="X99" s="290"/>
      <c r="Y99" s="296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/>
      <c r="B100" s="291"/>
      <c r="C100" s="290"/>
      <c r="D100" s="292"/>
      <c r="E100" s="292"/>
      <c r="F100" s="358"/>
      <c r="G100" s="404"/>
      <c r="H100" s="350"/>
      <c r="I100" s="290"/>
      <c r="J100" s="405"/>
      <c r="K100" s="295"/>
      <c r="L100" s="314"/>
      <c r="M100" s="405"/>
      <c r="N100" s="295"/>
      <c r="O100" s="314"/>
      <c r="P100" s="336"/>
      <c r="Q100" s="293"/>
      <c r="R100" s="316"/>
      <c r="S100" s="316"/>
      <c r="T100" s="337"/>
      <c r="U100" s="334"/>
      <c r="V100" s="328"/>
      <c r="W100" s="290"/>
      <c r="X100" s="290"/>
      <c r="Y100" s="354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/>
      <c r="B101" s="291"/>
      <c r="C101" s="290"/>
      <c r="D101" s="292"/>
      <c r="E101" s="292"/>
      <c r="F101" s="354"/>
      <c r="G101" s="350"/>
      <c r="H101" s="293"/>
      <c r="I101" s="290"/>
      <c r="J101" s="405"/>
      <c r="K101" s="295"/>
      <c r="L101" s="314"/>
      <c r="M101" s="405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354"/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/>
      <c r="B102" s="291"/>
      <c r="C102" s="290"/>
      <c r="D102" s="292"/>
      <c r="E102" s="292"/>
      <c r="F102" s="369"/>
      <c r="G102" s="297"/>
      <c r="H102" s="293"/>
      <c r="I102" s="290"/>
      <c r="J102" s="377"/>
      <c r="K102" s="295"/>
      <c r="L102" s="314"/>
      <c r="M102" s="377"/>
      <c r="N102" s="295"/>
      <c r="O102" s="314"/>
      <c r="P102" s="336"/>
      <c r="Q102" s="315"/>
      <c r="R102" s="316"/>
      <c r="S102" s="316"/>
      <c r="T102" s="337"/>
      <c r="U102" s="334"/>
      <c r="V102" s="328"/>
      <c r="W102" s="290"/>
      <c r="X102" s="290"/>
      <c r="Y102" s="296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291"/>
      <c r="C103" s="290"/>
      <c r="D103" s="292"/>
      <c r="E103" s="292"/>
      <c r="F103" s="369"/>
      <c r="G103" s="319"/>
      <c r="H103" s="293"/>
      <c r="I103" s="290"/>
      <c r="J103" s="377"/>
      <c r="K103" s="295"/>
      <c r="L103" s="296"/>
      <c r="M103" s="377"/>
      <c r="N103" s="295"/>
      <c r="O103" s="314"/>
      <c r="P103" s="336"/>
      <c r="Q103" s="315"/>
      <c r="R103" s="316"/>
      <c r="S103" s="316"/>
      <c r="T103" s="316"/>
      <c r="U103" s="334"/>
      <c r="V103" s="328"/>
      <c r="W103" s="290"/>
      <c r="X103" s="290"/>
      <c r="Y103" s="296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378"/>
      <c r="E104" s="378"/>
      <c r="F104" s="369"/>
      <c r="G104" s="297"/>
      <c r="H104" s="293"/>
      <c r="I104" s="290"/>
      <c r="J104" s="377"/>
      <c r="K104" s="295"/>
      <c r="L104" s="314"/>
      <c r="M104" s="377"/>
      <c r="N104" s="295"/>
      <c r="O104" s="314"/>
      <c r="P104" s="336"/>
      <c r="Q104" s="315"/>
      <c r="R104" s="316"/>
      <c r="S104" s="316"/>
      <c r="T104" s="316"/>
      <c r="U104" s="334"/>
      <c r="V104" s="328"/>
      <c r="W104" s="290"/>
      <c r="X104" s="290"/>
      <c r="Y104" s="296"/>
    </row>
    <row r="105" spans="1:1026" ht="15.75">
      <c r="A105" s="290"/>
      <c r="B105" s="291"/>
      <c r="C105" s="290"/>
      <c r="D105" s="341"/>
      <c r="E105" s="341"/>
      <c r="F105" s="369"/>
      <c r="G105" s="319"/>
      <c r="H105" s="379"/>
      <c r="I105" s="290"/>
      <c r="J105" s="377"/>
      <c r="K105" s="295"/>
      <c r="L105" s="314"/>
      <c r="M105" s="377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6"/>
    </row>
    <row r="106" spans="1:1026" ht="15.75">
      <c r="A106" s="290"/>
      <c r="B106" s="291"/>
      <c r="C106" s="290"/>
      <c r="D106" s="292"/>
      <c r="E106" s="292"/>
      <c r="F106" s="369"/>
      <c r="G106" s="297"/>
      <c r="H106" s="293"/>
      <c r="I106" s="290"/>
      <c r="J106" s="377"/>
      <c r="K106" s="295"/>
      <c r="L106" s="296"/>
      <c r="M106" s="377"/>
      <c r="N106" s="295"/>
      <c r="O106" s="314"/>
      <c r="P106" s="336"/>
      <c r="Q106" s="315"/>
      <c r="R106" s="316"/>
      <c r="S106" s="316"/>
      <c r="T106" s="316"/>
      <c r="U106" s="334"/>
      <c r="V106" s="328"/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/>
      <c r="B107" s="291"/>
      <c r="C107" s="290"/>
      <c r="D107" s="292"/>
      <c r="E107" s="292"/>
      <c r="F107" s="369"/>
      <c r="G107" s="297"/>
      <c r="H107" s="293"/>
      <c r="I107" s="290"/>
      <c r="J107" s="377"/>
      <c r="K107" s="295"/>
      <c r="L107" s="296"/>
      <c r="M107" s="377"/>
      <c r="N107" s="295"/>
      <c r="O107" s="314"/>
      <c r="P107" s="336"/>
      <c r="Q107" s="315"/>
      <c r="R107" s="316"/>
      <c r="S107" s="316"/>
      <c r="T107" s="316"/>
      <c r="U107" s="334"/>
      <c r="V107" s="328"/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/>
      <c r="B108" s="291"/>
      <c r="C108" s="290"/>
      <c r="D108" s="292"/>
      <c r="E108" s="292"/>
      <c r="F108" s="296"/>
      <c r="G108" s="297"/>
      <c r="H108" s="293"/>
      <c r="I108" s="290"/>
      <c r="J108" s="380"/>
      <c r="K108" s="295"/>
      <c r="L108" s="352"/>
      <c r="M108" s="329"/>
      <c r="N108" s="329"/>
      <c r="O108" s="329"/>
      <c r="P108" s="336"/>
      <c r="Q108" s="315"/>
      <c r="R108" s="316"/>
      <c r="S108" s="316"/>
      <c r="T108" s="316"/>
      <c r="U108" s="334"/>
      <c r="V108" s="328"/>
      <c r="W108" s="290"/>
      <c r="X108" s="296"/>
      <c r="Y108" s="381"/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/>
      <c r="B109" s="291"/>
      <c r="C109" s="290"/>
      <c r="D109" s="292"/>
      <c r="E109" s="292"/>
      <c r="F109" s="296"/>
      <c r="G109" s="297"/>
      <c r="H109" s="293"/>
      <c r="I109" s="290"/>
      <c r="J109" s="380"/>
      <c r="K109" s="295"/>
      <c r="L109" s="352"/>
      <c r="M109" s="329"/>
      <c r="N109" s="329"/>
      <c r="O109" s="329"/>
      <c r="P109" s="336"/>
      <c r="Q109" s="315"/>
      <c r="R109" s="316"/>
      <c r="S109" s="316"/>
      <c r="T109" s="316"/>
      <c r="U109" s="334"/>
      <c r="V109" s="328"/>
      <c r="W109" s="290"/>
      <c r="X109" s="296"/>
      <c r="Y109" s="382"/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/>
      <c r="B110" s="291"/>
      <c r="C110" s="290"/>
      <c r="D110" s="292"/>
      <c r="E110" s="292"/>
      <c r="F110" s="369"/>
      <c r="G110" s="383"/>
      <c r="H110" s="293"/>
      <c r="I110" s="290"/>
      <c r="J110" s="380"/>
      <c r="K110" s="295"/>
      <c r="L110" s="352"/>
      <c r="M110" s="329"/>
      <c r="N110" s="329"/>
      <c r="O110" s="329"/>
      <c r="P110" s="336"/>
      <c r="Q110" s="315"/>
      <c r="R110" s="316"/>
      <c r="S110" s="316"/>
      <c r="T110" s="316"/>
      <c r="U110" s="334"/>
      <c r="V110" s="328"/>
      <c r="W110" s="290"/>
      <c r="X110" s="296"/>
      <c r="Y110" s="382"/>
    </row>
    <row r="111" spans="1:1026" ht="15.75">
      <c r="A111" s="290"/>
      <c r="B111" s="291"/>
      <c r="C111" s="290"/>
      <c r="D111" s="292"/>
      <c r="E111" s="292"/>
      <c r="F111" s="369"/>
      <c r="G111" s="319"/>
      <c r="H111" s="293"/>
      <c r="I111" s="290"/>
      <c r="J111" s="377"/>
      <c r="K111" s="295"/>
      <c r="L111" s="314"/>
      <c r="M111" s="377"/>
      <c r="N111" s="295"/>
      <c r="O111" s="314"/>
      <c r="P111" s="336"/>
      <c r="Q111" s="315"/>
      <c r="R111" s="316"/>
      <c r="S111" s="316"/>
      <c r="T111" s="316"/>
      <c r="U111" s="334"/>
      <c r="V111" s="328"/>
      <c r="W111" s="290"/>
      <c r="X111" s="290"/>
      <c r="Y111" s="296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/>
      <c r="B112" s="318"/>
      <c r="C112" s="290"/>
      <c r="D112" s="292"/>
      <c r="E112" s="292"/>
      <c r="F112" s="296"/>
      <c r="G112" s="297"/>
      <c r="H112" s="293"/>
      <c r="I112" s="290"/>
      <c r="J112" s="380"/>
      <c r="K112" s="295"/>
      <c r="L112" s="352"/>
      <c r="M112" s="329"/>
      <c r="N112" s="329"/>
      <c r="O112" s="329"/>
      <c r="P112" s="336"/>
      <c r="Q112" s="315"/>
      <c r="R112" s="316"/>
      <c r="S112" s="316"/>
      <c r="T112" s="316"/>
      <c r="U112" s="334"/>
      <c r="V112" s="328"/>
      <c r="W112" s="290"/>
      <c r="X112" s="296"/>
      <c r="Y112" s="38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/>
      <c r="B113" s="318"/>
      <c r="C113" s="290"/>
      <c r="D113" s="292"/>
      <c r="E113" s="292"/>
      <c r="F113" s="296"/>
      <c r="G113" s="297"/>
      <c r="H113" s="293"/>
      <c r="I113" s="290"/>
      <c r="J113" s="380"/>
      <c r="K113" s="295"/>
      <c r="L113" s="352"/>
      <c r="M113" s="329"/>
      <c r="N113" s="329"/>
      <c r="O113" s="329"/>
      <c r="P113" s="336"/>
      <c r="Q113" s="315"/>
      <c r="R113" s="316"/>
      <c r="S113" s="316"/>
      <c r="T113" s="293"/>
      <c r="U113" s="334"/>
      <c r="V113" s="328"/>
      <c r="W113" s="290"/>
      <c r="X113" s="329"/>
      <c r="Y113" s="329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/>
      <c r="B114" s="318"/>
      <c r="C114" s="290"/>
      <c r="D114" s="292"/>
      <c r="E114" s="292"/>
      <c r="F114" s="296"/>
      <c r="G114" s="297"/>
      <c r="H114" s="293"/>
      <c r="I114" s="290"/>
      <c r="J114" s="377"/>
      <c r="K114" s="295"/>
      <c r="L114" s="314"/>
      <c r="M114" s="377"/>
      <c r="N114" s="295"/>
      <c r="O114" s="314"/>
      <c r="P114" s="348"/>
      <c r="Q114" s="315"/>
      <c r="R114" s="316"/>
      <c r="S114" s="316"/>
      <c r="T114" s="293"/>
      <c r="U114" s="334"/>
      <c r="V114" s="328"/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/>
      <c r="B115" s="291"/>
      <c r="C115" s="290"/>
      <c r="D115" s="292"/>
      <c r="E115" s="292"/>
      <c r="F115" s="296"/>
      <c r="G115" s="297"/>
      <c r="H115" s="293"/>
      <c r="I115" s="290"/>
      <c r="J115" s="377"/>
      <c r="K115" s="295"/>
      <c r="L115" s="314"/>
      <c r="M115" s="377"/>
      <c r="N115" s="295"/>
      <c r="O115" s="314"/>
      <c r="P115" s="336"/>
      <c r="Q115" s="315"/>
      <c r="R115" s="316"/>
      <c r="S115" s="316"/>
      <c r="T115" s="316"/>
      <c r="U115" s="334"/>
      <c r="V115" s="328"/>
      <c r="W115" s="290"/>
      <c r="X115" s="290"/>
      <c r="Y115" s="296"/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/>
      <c r="B116" s="291"/>
      <c r="C116" s="290"/>
      <c r="D116" s="292"/>
      <c r="E116" s="292"/>
      <c r="F116" s="296"/>
      <c r="G116" s="297"/>
      <c r="H116" s="293"/>
      <c r="I116" s="290"/>
      <c r="J116" s="377"/>
      <c r="K116" s="295"/>
      <c r="L116" s="314"/>
      <c r="M116" s="377"/>
      <c r="N116" s="295"/>
      <c r="O116" s="314"/>
      <c r="P116" s="336"/>
      <c r="Q116" s="315"/>
      <c r="R116" s="316"/>
      <c r="S116" s="316"/>
      <c r="T116" s="316"/>
      <c r="U116" s="334"/>
      <c r="V116" s="328"/>
      <c r="W116" s="290"/>
      <c r="X116" s="290"/>
      <c r="Y116" s="296"/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/>
      <c r="B117" s="291"/>
      <c r="C117" s="290"/>
      <c r="D117" s="292"/>
      <c r="E117" s="292"/>
      <c r="F117" s="296"/>
      <c r="G117" s="297"/>
      <c r="H117" s="293"/>
      <c r="I117" s="290"/>
      <c r="J117" s="377"/>
      <c r="K117" s="295"/>
      <c r="L117" s="314"/>
      <c r="M117" s="377"/>
      <c r="N117" s="295"/>
      <c r="O117" s="314"/>
      <c r="P117" s="336"/>
      <c r="Q117" s="315"/>
      <c r="R117" s="316"/>
      <c r="S117" s="316"/>
      <c r="T117" s="316"/>
      <c r="U117" s="334"/>
      <c r="V117" s="328"/>
      <c r="W117" s="290"/>
      <c r="X117" s="290"/>
      <c r="Y117" s="296"/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/>
      <c r="B118" s="291"/>
      <c r="C118" s="290"/>
      <c r="D118" s="292"/>
      <c r="E118" s="292"/>
      <c r="F118" s="296"/>
      <c r="G118" s="297"/>
      <c r="H118" s="293"/>
      <c r="I118" s="290"/>
      <c r="J118" s="380"/>
      <c r="K118" s="295"/>
      <c r="L118" s="352"/>
      <c r="M118" s="329"/>
      <c r="N118" s="329"/>
      <c r="O118" s="329"/>
      <c r="P118" s="336"/>
      <c r="Q118" s="315"/>
      <c r="R118" s="316"/>
      <c r="S118" s="316"/>
      <c r="T118" s="293"/>
      <c r="U118" s="334"/>
      <c r="V118" s="328"/>
      <c r="W118" s="290"/>
      <c r="X118" s="296"/>
      <c r="Y118" s="382"/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/>
      <c r="B119" s="291"/>
      <c r="C119" s="290"/>
      <c r="D119" s="292"/>
      <c r="E119" s="292"/>
      <c r="F119" s="296"/>
      <c r="G119" s="297"/>
      <c r="H119" s="293"/>
      <c r="I119" s="290"/>
      <c r="J119" s="377"/>
      <c r="K119" s="295"/>
      <c r="L119" s="314"/>
      <c r="M119" s="377"/>
      <c r="N119" s="295"/>
      <c r="O119" s="314"/>
      <c r="P119" s="336"/>
      <c r="Q119" s="315"/>
      <c r="R119" s="316"/>
      <c r="S119" s="316"/>
      <c r="T119" s="316"/>
      <c r="U119" s="334"/>
      <c r="V119" s="328"/>
      <c r="W119" s="290"/>
      <c r="X119" s="290"/>
      <c r="Y119" s="296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/>
      <c r="B120" s="291"/>
      <c r="C120" s="290"/>
      <c r="D120" s="292"/>
      <c r="E120" s="292"/>
      <c r="F120" s="290"/>
      <c r="G120" s="297"/>
      <c r="H120" s="293"/>
      <c r="I120" s="290"/>
      <c r="J120" s="380"/>
      <c r="K120" s="295"/>
      <c r="L120" s="314"/>
      <c r="M120" s="377"/>
      <c r="N120" s="295"/>
      <c r="O120" s="314"/>
      <c r="P120" s="336"/>
      <c r="Q120" s="315"/>
      <c r="R120" s="316"/>
      <c r="S120" s="316"/>
      <c r="T120" s="316"/>
      <c r="U120" s="334"/>
      <c r="V120" s="328"/>
      <c r="W120" s="290"/>
      <c r="X120" s="290"/>
      <c r="Y120" s="381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/>
      <c r="B121" s="291"/>
      <c r="C121" s="290"/>
      <c r="D121" s="292"/>
      <c r="E121" s="292"/>
      <c r="F121" s="369"/>
      <c r="G121" s="319"/>
      <c r="H121" s="293"/>
      <c r="I121" s="290"/>
      <c r="J121" s="377"/>
      <c r="K121" s="295"/>
      <c r="L121" s="314"/>
      <c r="M121" s="377"/>
      <c r="N121" s="295"/>
      <c r="O121" s="314"/>
      <c r="P121" s="336"/>
      <c r="Q121" s="293"/>
      <c r="R121" s="316"/>
      <c r="S121" s="316"/>
      <c r="T121" s="316"/>
      <c r="U121" s="334"/>
      <c r="V121" s="328"/>
      <c r="W121" s="290"/>
      <c r="X121" s="290"/>
      <c r="Y121" s="296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/>
      <c r="B122" s="291"/>
      <c r="C122" s="290"/>
      <c r="D122" s="292"/>
      <c r="E122" s="292"/>
      <c r="F122" s="369"/>
      <c r="G122" s="297"/>
      <c r="H122" s="293"/>
      <c r="I122" s="290"/>
      <c r="J122" s="377"/>
      <c r="K122" s="295"/>
      <c r="L122" s="314"/>
      <c r="M122" s="377"/>
      <c r="N122" s="295"/>
      <c r="O122" s="314"/>
      <c r="P122" s="336"/>
      <c r="Q122" s="315"/>
      <c r="R122" s="316"/>
      <c r="S122" s="316"/>
      <c r="T122" s="316"/>
      <c r="U122" s="334"/>
      <c r="V122" s="328"/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/>
      <c r="B123" s="291"/>
      <c r="C123" s="290"/>
      <c r="D123" s="292"/>
      <c r="E123" s="292"/>
      <c r="F123" s="369"/>
      <c r="G123" s="319"/>
      <c r="H123" s="293"/>
      <c r="I123" s="290"/>
      <c r="J123" s="377"/>
      <c r="K123" s="295"/>
      <c r="L123" s="314"/>
      <c r="M123" s="377"/>
      <c r="N123" s="295"/>
      <c r="O123" s="314"/>
      <c r="P123" s="336"/>
      <c r="Q123" s="315"/>
      <c r="R123" s="316"/>
      <c r="S123" s="316"/>
      <c r="T123" s="316"/>
      <c r="U123" s="334"/>
      <c r="V123" s="328"/>
      <c r="W123" s="290"/>
      <c r="X123" s="290"/>
      <c r="Y123" s="296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/>
      <c r="B124" s="291"/>
      <c r="C124" s="290"/>
      <c r="D124" s="292"/>
      <c r="E124" s="292"/>
      <c r="F124" s="369"/>
      <c r="G124" s="319"/>
      <c r="H124" s="293"/>
      <c r="I124" s="290"/>
      <c r="J124" s="377"/>
      <c r="K124" s="295"/>
      <c r="L124" s="314"/>
      <c r="M124" s="377"/>
      <c r="N124" s="295"/>
      <c r="O124" s="314"/>
      <c r="P124" s="336"/>
      <c r="Q124" s="315"/>
      <c r="R124" s="316"/>
      <c r="S124" s="316"/>
      <c r="T124" s="337"/>
      <c r="U124" s="334"/>
      <c r="V124" s="328"/>
      <c r="W124" s="290"/>
      <c r="X124" s="290"/>
      <c r="Y124" s="296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15.75">
      <c r="A125" s="290"/>
      <c r="B125" s="386"/>
      <c r="C125" s="290"/>
      <c r="D125" s="387"/>
      <c r="E125" s="387"/>
      <c r="F125" s="290"/>
      <c r="G125" s="319"/>
      <c r="H125" s="293"/>
      <c r="I125" s="290"/>
      <c r="J125" s="380"/>
      <c r="K125" s="295"/>
      <c r="L125" s="352"/>
      <c r="M125" s="329"/>
      <c r="N125" s="329"/>
      <c r="O125" s="329"/>
      <c r="P125" s="336"/>
      <c r="Q125" s="315"/>
      <c r="R125" s="316"/>
      <c r="S125" s="316"/>
      <c r="T125" s="316"/>
      <c r="U125" s="334"/>
      <c r="V125" s="328"/>
      <c r="W125" s="290"/>
      <c r="X125" s="329"/>
      <c r="Y125" s="329"/>
    </row>
    <row r="126" spans="1:1026" ht="15.75">
      <c r="A126" s="290"/>
      <c r="B126" s="291"/>
      <c r="C126" s="290"/>
      <c r="D126" s="292"/>
      <c r="E126" s="292"/>
      <c r="F126" s="296"/>
      <c r="G126" s="383"/>
      <c r="H126" s="293"/>
      <c r="I126" s="290"/>
      <c r="J126" s="380"/>
      <c r="K126" s="295"/>
      <c r="L126" s="352"/>
      <c r="M126" s="329"/>
      <c r="N126" s="329"/>
      <c r="O126" s="329"/>
      <c r="P126" s="353"/>
      <c r="Q126" s="315"/>
      <c r="R126" s="316"/>
      <c r="S126" s="316"/>
      <c r="T126" s="293"/>
      <c r="U126" s="334"/>
      <c r="V126" s="328"/>
      <c r="W126" s="290"/>
      <c r="X126" s="329"/>
      <c r="Y126" s="329"/>
    </row>
    <row r="127" spans="1:1026" ht="15.75">
      <c r="A127" s="290"/>
      <c r="B127" s="291"/>
      <c r="C127" s="290"/>
      <c r="D127" s="378"/>
      <c r="E127" s="378"/>
      <c r="F127" s="290"/>
      <c r="G127" s="293"/>
      <c r="H127" s="293"/>
      <c r="I127" s="290"/>
      <c r="J127" s="294"/>
      <c r="K127" s="295"/>
      <c r="L127" s="352"/>
      <c r="M127" s="329"/>
      <c r="N127" s="329"/>
      <c r="O127" s="329"/>
      <c r="P127" s="353"/>
      <c r="Q127" s="333"/>
      <c r="R127" s="346"/>
      <c r="S127" s="346"/>
      <c r="T127" s="346"/>
      <c r="U127" s="362"/>
      <c r="V127" s="328"/>
      <c r="W127" s="432"/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/>
      <c r="B128" s="291"/>
      <c r="C128" s="290"/>
      <c r="D128" s="292"/>
      <c r="E128" s="292"/>
      <c r="F128" s="290"/>
      <c r="G128" s="293"/>
      <c r="H128" s="293"/>
      <c r="I128" s="290"/>
      <c r="J128" s="294"/>
      <c r="K128" s="295"/>
      <c r="L128" s="352"/>
      <c r="M128" s="329"/>
      <c r="N128" s="329"/>
      <c r="O128" s="329"/>
      <c r="P128" s="353"/>
      <c r="Q128" s="333"/>
      <c r="R128" s="346"/>
      <c r="S128" s="346"/>
      <c r="T128" s="346"/>
      <c r="U128" s="362"/>
      <c r="V128" s="328"/>
      <c r="W128" s="329"/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/>
      <c r="B129" s="291"/>
      <c r="C129" s="290"/>
      <c r="D129" s="292"/>
      <c r="E129" s="292"/>
      <c r="F129" s="290"/>
      <c r="G129" s="293"/>
      <c r="H129" s="293"/>
      <c r="I129" s="290"/>
      <c r="J129" s="295"/>
      <c r="K129" s="295"/>
      <c r="L129" s="314"/>
      <c r="M129" s="295"/>
      <c r="N129" s="295"/>
      <c r="O129" s="314"/>
      <c r="P129" s="336"/>
      <c r="Q129" s="379"/>
      <c r="R129" s="316"/>
      <c r="S129" s="346"/>
      <c r="T129" s="346"/>
      <c r="U129" s="362"/>
      <c r="V129" s="328"/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15.75">
      <c r="A130" s="290"/>
      <c r="B130" s="291"/>
      <c r="C130" s="290"/>
      <c r="D130" s="292"/>
      <c r="E130" s="292"/>
      <c r="F130" s="290"/>
      <c r="G130" s="293"/>
      <c r="H130" s="293"/>
      <c r="I130" s="290"/>
      <c r="J130" s="294"/>
      <c r="K130" s="295"/>
      <c r="L130" s="314"/>
      <c r="M130" s="295"/>
      <c r="N130" s="295"/>
      <c r="O130" s="314"/>
      <c r="P130" s="348"/>
      <c r="Q130" s="379"/>
      <c r="R130" s="316"/>
      <c r="S130" s="316"/>
      <c r="T130" s="316"/>
      <c r="U130" s="334"/>
      <c r="V130" s="328"/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/>
      <c r="B131" s="390"/>
      <c r="C131" s="290"/>
      <c r="D131" s="292"/>
      <c r="E131" s="292"/>
      <c r="F131" s="290"/>
      <c r="G131" s="293"/>
      <c r="H131" s="293"/>
      <c r="I131" s="290"/>
      <c r="J131" s="391"/>
      <c r="K131" s="295"/>
      <c r="L131" s="314"/>
      <c r="M131" s="391"/>
      <c r="N131" s="295"/>
      <c r="O131" s="314"/>
      <c r="P131" s="336"/>
      <c r="Q131" s="315"/>
      <c r="R131" s="316"/>
      <c r="S131" s="316"/>
      <c r="T131" s="316"/>
      <c r="U131" s="334"/>
      <c r="V131" s="328"/>
      <c r="W131" s="290"/>
      <c r="X131" s="290"/>
      <c r="Y131" s="290"/>
    </row>
    <row r="132" spans="1:1026" ht="15.75">
      <c r="A132" s="290"/>
      <c r="B132" s="390"/>
      <c r="C132" s="290"/>
      <c r="D132" s="292"/>
      <c r="E132" s="292"/>
      <c r="F132" s="290"/>
      <c r="G132" s="293"/>
      <c r="H132" s="293"/>
      <c r="I132" s="290"/>
      <c r="J132" s="391"/>
      <c r="K132" s="295"/>
      <c r="L132" s="314"/>
      <c r="M132" s="391"/>
      <c r="N132" s="295"/>
      <c r="O132" s="314"/>
      <c r="P132" s="336"/>
      <c r="Q132" s="315"/>
      <c r="R132" s="316"/>
      <c r="S132" s="316"/>
      <c r="T132" s="337"/>
      <c r="U132" s="334"/>
      <c r="V132" s="328"/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15.75">
      <c r="A133" s="290"/>
      <c r="B133" s="390"/>
      <c r="C133" s="290"/>
      <c r="D133" s="292"/>
      <c r="E133" s="292"/>
      <c r="F133" s="290"/>
      <c r="G133" s="293"/>
      <c r="H133" s="293"/>
      <c r="I133" s="290"/>
      <c r="J133" s="391"/>
      <c r="K133" s="295"/>
      <c r="L133" s="314"/>
      <c r="M133" s="391"/>
      <c r="N133" s="295"/>
      <c r="O133" s="314"/>
      <c r="P133" s="336"/>
      <c r="Q133" s="315"/>
      <c r="R133" s="316"/>
      <c r="S133" s="316"/>
      <c r="T133" s="392"/>
      <c r="U133" s="334"/>
      <c r="V133" s="328"/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15.75">
      <c r="A134" s="290"/>
      <c r="B134" s="291"/>
      <c r="C134" s="290"/>
      <c r="D134" s="292"/>
      <c r="E134" s="292"/>
      <c r="F134" s="290"/>
      <c r="G134" s="293"/>
      <c r="H134" s="293"/>
      <c r="I134" s="290"/>
      <c r="J134" s="351"/>
      <c r="K134" s="295"/>
      <c r="L134" s="352"/>
      <c r="M134" s="351"/>
      <c r="N134" s="295"/>
      <c r="O134" s="352"/>
      <c r="P134" s="336"/>
      <c r="Q134" s="315"/>
      <c r="R134" s="316"/>
      <c r="S134" s="316"/>
      <c r="T134" s="316"/>
      <c r="U134" s="334"/>
      <c r="V134" s="328"/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15.75">
      <c r="A135" s="290"/>
      <c r="B135" s="291"/>
      <c r="C135" s="290"/>
      <c r="D135" s="292"/>
      <c r="E135" s="292"/>
      <c r="F135" s="290"/>
      <c r="G135" s="293"/>
      <c r="H135" s="293"/>
      <c r="I135" s="290"/>
      <c r="J135" s="351"/>
      <c r="K135" s="295"/>
      <c r="L135" s="314"/>
      <c r="M135" s="351"/>
      <c r="N135" s="295"/>
      <c r="O135" s="314"/>
      <c r="P135" s="336"/>
      <c r="Q135" s="315"/>
      <c r="R135" s="316"/>
      <c r="S135" s="316"/>
      <c r="T135" s="316"/>
      <c r="U135" s="334"/>
      <c r="V135" s="328"/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15.75">
      <c r="A136" s="290"/>
      <c r="B136" s="291"/>
      <c r="C136" s="290"/>
      <c r="D136" s="292"/>
      <c r="E136" s="292"/>
      <c r="F136" s="290"/>
      <c r="G136" s="293"/>
      <c r="H136" s="293"/>
      <c r="I136" s="290"/>
      <c r="J136" s="294"/>
      <c r="K136" s="295"/>
      <c r="L136" s="352"/>
      <c r="M136" s="329"/>
      <c r="N136" s="329"/>
      <c r="O136" s="329"/>
      <c r="P136" s="353"/>
      <c r="Q136" s="333"/>
      <c r="R136" s="346"/>
      <c r="S136" s="346"/>
      <c r="T136" s="346"/>
      <c r="U136" s="362"/>
      <c r="V136" s="328"/>
      <c r="W136" s="329"/>
      <c r="X136" s="329"/>
      <c r="Y136" s="329"/>
    </row>
    <row r="137" spans="1:1026" ht="15.75">
      <c r="A137" s="329"/>
      <c r="B137" s="291"/>
      <c r="C137" s="296"/>
      <c r="D137" s="341"/>
      <c r="E137" s="341"/>
      <c r="F137" s="290"/>
      <c r="G137" s="293"/>
      <c r="H137" s="293"/>
      <c r="I137" s="290"/>
      <c r="J137" s="295"/>
      <c r="K137" s="295"/>
      <c r="L137" s="314"/>
      <c r="M137" s="295"/>
      <c r="N137" s="295"/>
      <c r="O137" s="314"/>
      <c r="P137" s="336"/>
      <c r="Q137" s="346"/>
      <c r="R137" s="346"/>
      <c r="S137" s="346"/>
      <c r="T137" s="346"/>
      <c r="U137" s="362"/>
      <c r="V137" s="328"/>
      <c r="W137" s="290"/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/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/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/>
      <c r="B139" s="330"/>
      <c r="C139" s="290"/>
      <c r="D139" s="292"/>
      <c r="E139" s="292"/>
      <c r="F139" s="290"/>
      <c r="G139" s="293"/>
      <c r="H139" s="293"/>
      <c r="I139" s="290"/>
      <c r="J139" s="295"/>
      <c r="K139" s="295"/>
      <c r="L139" s="314"/>
      <c r="M139" s="295"/>
      <c r="N139" s="295"/>
      <c r="O139" s="314"/>
      <c r="P139" s="336"/>
      <c r="Q139" s="346"/>
      <c r="R139" s="346"/>
      <c r="S139" s="346"/>
      <c r="T139" s="403"/>
      <c r="U139" s="362"/>
      <c r="V139" s="328"/>
      <c r="W139" s="290"/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/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/>
      <c r="W140" s="329"/>
      <c r="X140" s="329"/>
      <c r="Y140" s="329"/>
    </row>
    <row r="141" spans="1:1026" ht="15.75">
      <c r="A141" s="290"/>
      <c r="B141" s="291"/>
      <c r="C141" s="290"/>
      <c r="D141" s="292"/>
      <c r="E141" s="292"/>
      <c r="F141" s="290"/>
      <c r="G141" s="293"/>
      <c r="H141" s="293"/>
      <c r="I141" s="290"/>
      <c r="J141" s="295"/>
      <c r="K141" s="295"/>
      <c r="L141" s="314"/>
      <c r="M141" s="295"/>
      <c r="N141" s="295"/>
      <c r="O141" s="314"/>
      <c r="P141" s="336"/>
      <c r="Q141" s="298"/>
      <c r="R141" s="298"/>
      <c r="S141" s="298"/>
      <c r="T141" s="298"/>
      <c r="U141" s="299"/>
      <c r="V141" s="328"/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15.75">
      <c r="A142" s="290"/>
      <c r="B142" s="291"/>
      <c r="C142" s="290"/>
      <c r="D142" s="292"/>
      <c r="E142" s="292"/>
      <c r="F142" s="290"/>
      <c r="G142" s="293"/>
      <c r="H142" s="293"/>
      <c r="I142" s="290"/>
      <c r="J142" s="295"/>
      <c r="K142" s="295"/>
      <c r="L142" s="314"/>
      <c r="M142" s="295"/>
      <c r="N142" s="295"/>
      <c r="O142" s="314"/>
      <c r="P142" s="336"/>
      <c r="Q142" s="298"/>
      <c r="R142" s="298"/>
      <c r="S142" s="298"/>
      <c r="T142" s="298"/>
      <c r="U142" s="299"/>
      <c r="V142" s="328"/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ref="K137:K158" si="2">IF(ISBLANK(H143),,H143*J143)</f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118.91000000000003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69.95</v>
      </c>
    </row>
    <row r="152" spans="10:22">
      <c r="K152" s="267">
        <v>765.866839785352</v>
      </c>
    </row>
  </sheetData>
  <hyperlinks>
    <hyperlink ref="E33" r:id="rId1"/>
    <hyperlink ref="E34" r:id="rId2"/>
    <hyperlink ref="E35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C62" sqref="C6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7" workbookViewId="0">
      <selection activeCell="J96" sqref="J96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BOM Summary</vt:lpstr>
      <vt:lpstr>Printed Parts</vt:lpstr>
      <vt:lpstr>Linear Motion</vt:lpstr>
      <vt:lpstr>Bed Assembly</vt:lpstr>
      <vt:lpstr>Temp BOM</vt:lpstr>
      <vt:lpstr>Original Mini BOM</vt:lpstr>
      <vt:lpstr>'Bed Assembly'!Print_Area</vt:lpstr>
      <vt:lpstr>'Linear Motion'!Print_Area</vt:lpstr>
      <vt:lpstr>'Original Mini BOM'!Print_Area</vt:lpstr>
      <vt:lpstr>'Temp BOM'!Print_Area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Matt S. Fields</cp:lastModifiedBy>
  <cp:revision>2703</cp:revision>
  <cp:lastPrinted>2014-11-14T11:56:29Z</cp:lastPrinted>
  <dcterms:created xsi:type="dcterms:W3CDTF">2012-12-21T12:42:34Z</dcterms:created>
  <dcterms:modified xsi:type="dcterms:W3CDTF">2015-04-01T23:08:38Z</dcterms:modified>
</cp:coreProperties>
</file>