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\OneDrive\Documents\Software\LORASR\"/>
    </mc:Choice>
  </mc:AlternateContent>
  <bookViews>
    <workbookView xWindow="0" yWindow="0" windowWidth="28800" windowHeight="12300"/>
  </bookViews>
  <sheets>
    <sheet name="Sweep settings" sheetId="1" r:id="rId1"/>
    <sheet name="Parameter se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5" i="1" l="1"/>
  <c r="D6" i="1"/>
  <c r="D7" i="1"/>
  <c r="D8" i="1"/>
  <c r="D9" i="1"/>
  <c r="D10" i="1"/>
  <c r="D11" i="1"/>
  <c r="D12" i="1"/>
  <c r="D4" i="1" l="1"/>
  <c r="I1" i="2" l="1"/>
  <c r="H1" i="2"/>
  <c r="G1" i="2"/>
  <c r="F1" i="2"/>
  <c r="E1" i="2"/>
  <c r="D1" i="2"/>
  <c r="C1" i="2"/>
  <c r="B1" i="2"/>
  <c r="A1" i="2"/>
  <c r="B12" i="1"/>
  <c r="B11" i="1"/>
  <c r="B10" i="1"/>
  <c r="B9" i="1"/>
  <c r="B8" i="1"/>
  <c r="B7" i="1"/>
  <c r="B1" i="1"/>
  <c r="B6" i="1"/>
  <c r="B5" i="1"/>
  <c r="B4" i="1"/>
  <c r="B14" i="1" l="1"/>
</calcChain>
</file>

<file path=xl/sharedStrings.xml><?xml version="1.0" encoding="utf-8"?>
<sst xmlns="http://schemas.openxmlformats.org/spreadsheetml/2006/main" count="16" uniqueCount="15">
  <si>
    <t>Number of parameters:</t>
  </si>
  <si>
    <t>Number of values</t>
  </si>
  <si>
    <t>Parameter</t>
  </si>
  <si>
    <t>Units</t>
  </si>
  <si>
    <t>Code</t>
  </si>
  <si>
    <t>Triplet field gradient</t>
  </si>
  <si>
    <t>G/cm</t>
  </si>
  <si>
    <t>Inner quad pole length</t>
  </si>
  <si>
    <t>cm</t>
  </si>
  <si>
    <t>Outer quad pole length</t>
  </si>
  <si>
    <t>Number of combinations:</t>
  </si>
  <si>
    <t>Time per combination:</t>
  </si>
  <si>
    <t>s</t>
  </si>
  <si>
    <t>Total run time: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</si>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</sst>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/>
  </sheetViews>
  <sheetFormatPr defaultRowHeight="15" x14ac:dyDescent="0.25"/>
  <cols>
    <col min="1" max="1" width="24" bestFit="1" customWidth="1"/>
    <col min="2" max="2" width="16.85546875" bestFit="1" customWidth="1"/>
  </cols>
  <sheetData>
    <row r="1" spans="1:10" x14ac:dyDescent="0.25">
      <c r="A1" s="1" t="s">
        <v>0</v>
      </c>
      <c r="B1">
        <f>COUNTA($A$4:$A$12)</f>
        <v>3</v>
      </c>
    </row>
    <row r="2" spans="1:10" x14ac:dyDescent="0.25">
      <c r="J2" s="2"/>
    </row>
    <row r="3" spans="1:10" x14ac:dyDescent="0.25">
      <c r="A3" s="1" t="s">
        <v>2</v>
      </c>
      <c r="B3" s="1" t="s">
        <v>1</v>
      </c>
      <c r="C3" s="1" t="s">
        <v>3</v>
      </c>
      <c r="D3" s="1" t="s">
        <v>4</v>
      </c>
    </row>
    <row r="4" spans="1:10" x14ac:dyDescent="0.25">
      <c r="A4" t="s">
        <v>5</v>
      </c>
      <c r="B4">
        <f>COUNTA('Parameter sets'!A$2:A$101)</f>
        <v>2</v>
      </c>
      <c r="C4" t="s">
        <v>6</v>
      </c>
      <c r="D4" t="str">
        <f>CONCATENATE("PARAM", ROW($D1))</f>
        <v>PARAM1</v>
      </c>
    </row>
    <row r="5" spans="1:10" x14ac:dyDescent="0.25">
      <c r="A5" t="s">
        <v>7</v>
      </c>
      <c r="B5">
        <f>COUNTA('Parameter sets'!B$2:B$101)</f>
        <v>3</v>
      </c>
      <c r="C5" t="s">
        <v>8</v>
      </c>
      <c r="D5" t="str">
        <f t="shared" ref="D5:D12" si="0">CONCATENATE("PARAM", ROW($D2))</f>
        <v>PARAM2</v>
      </c>
    </row>
    <row r="6" spans="1:10" x14ac:dyDescent="0.25">
      <c r="A6" t="s">
        <v>9</v>
      </c>
      <c r="B6">
        <f>COUNTA('Parameter sets'!C$2:C$101)</f>
        <v>3</v>
      </c>
      <c r="C6" t="s">
        <v>8</v>
      </c>
      <c r="D6" t="str">
        <f t="shared" si="0"/>
        <v>PARAM3</v>
      </c>
    </row>
    <row r="7" spans="1:10" x14ac:dyDescent="0.25">
      <c r="B7">
        <f>COUNTA('Parameter sets'!D$2:D$101)</f>
        <v>0</v>
      </c>
      <c r="D7" t="str">
        <f t="shared" si="0"/>
        <v>PARAM4</v>
      </c>
    </row>
    <row r="8" spans="1:10" x14ac:dyDescent="0.25">
      <c r="B8">
        <f>COUNTA('Parameter sets'!E$2:E$101)</f>
        <v>0</v>
      </c>
      <c r="D8" t="str">
        <f t="shared" si="0"/>
        <v>PARAM5</v>
      </c>
    </row>
    <row r="9" spans="1:10" x14ac:dyDescent="0.25">
      <c r="B9">
        <f>COUNTA('Parameter sets'!F$2:F$101)</f>
        <v>0</v>
      </c>
      <c r="D9" t="str">
        <f t="shared" si="0"/>
        <v>PARAM6</v>
      </c>
    </row>
    <row r="10" spans="1:10" x14ac:dyDescent="0.25">
      <c r="B10">
        <f>COUNTA('Parameter sets'!G$2:G$101)</f>
        <v>0</v>
      </c>
      <c r="D10" t="str">
        <f t="shared" si="0"/>
        <v>PARAM7</v>
      </c>
    </row>
    <row r="11" spans="1:10" x14ac:dyDescent="0.25">
      <c r="B11">
        <f>COUNTA('Parameter sets'!H$2:H$101)</f>
        <v>0</v>
      </c>
      <c r="D11" t="str">
        <f t="shared" si="0"/>
        <v>PARAM8</v>
      </c>
    </row>
    <row r="12" spans="1:10" x14ac:dyDescent="0.25">
      <c r="B12">
        <f>COUNTA('Parameter sets'!I$2:I$101)</f>
        <v>0</v>
      </c>
      <c r="D12" t="str">
        <f t="shared" si="0"/>
        <v>PARAM9</v>
      </c>
    </row>
    <row r="14" spans="1:10" x14ac:dyDescent="0.25">
      <c r="A14" s="1" t="s">
        <v>10</v>
      </c>
      <c r="B14">
        <f>IF($B$4&gt;0,$B$4,1)*IF($B$5&gt;0,$B$5,1)*IF($B$6&gt;0,$B$6,1)*IF($B$7&gt;0,$B$7,1)*IF($B$8&gt;0,$B$8,1)*IF($B$9&gt;0,$B$9,1)*IF($B$10&gt;0,$B$10,1)*IF($B$11&gt;0,$B$11,1)*IF($B$12&gt;0,$B$12,1)</f>
        <v>18</v>
      </c>
    </row>
    <row r="15" spans="1:10" x14ac:dyDescent="0.25">
      <c r="A15" t="s">
        <v>11</v>
      </c>
      <c r="B15">
        <v>7</v>
      </c>
      <c r="C15" t="s">
        <v>12</v>
      </c>
    </row>
    <row r="16" spans="1:10" x14ac:dyDescent="0.25">
      <c r="A16" t="s">
        <v>13</v>
      </c>
      <c r="B16" s="3">
        <f>B14*B15/60/60</f>
        <v>3.5000000000000003E-2</v>
      </c>
      <c r="C16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2" max="2" width="26.140625" bestFit="1" customWidth="1"/>
    <col min="3" max="3" width="26.5703125" bestFit="1" customWidth="1"/>
  </cols>
  <sheetData>
    <row r="1" spans="1:9" s="1" customFormat="1" x14ac:dyDescent="0.25">
      <c r="A1" s="1" t="str">
        <f>IF(COUNTA('Sweep settings'!$A4)=1,CONCATENATE('Sweep settings'!$A4, " (", 'Sweep settings'!$C4, ")"),"")</f>
        <v>Triplet field gradient (G/cm)</v>
      </c>
      <c r="B1" s="1" t="str">
        <f>IF(COUNTA('Sweep settings'!$A5)=1,CONCATENATE('Sweep settings'!$A5, " (", 'Sweep settings'!$C5, ")"),"")</f>
        <v>Inner quad pole length (cm)</v>
      </c>
      <c r="C1" s="1" t="str">
        <f>IF(COUNTA('Sweep settings'!$A6)=1,CONCATENATE('Sweep settings'!$A6, " (", 'Sweep settings'!$C6, ")"),"")</f>
        <v>Outer quad pole length (cm)</v>
      </c>
      <c r="D1" s="1" t="str">
        <f>IF(COUNTA('Sweep settings'!$A7)=1,CONCATENATE('Sweep settings'!$A7, " (", 'Sweep settings'!$C7, ")"),"")</f>
        <v/>
      </c>
      <c r="E1" s="1" t="str">
        <f>IF(COUNTA('Sweep settings'!$A8)=1,CONCATENATE('Sweep settings'!$A8, " (", 'Sweep settings'!$C8, ")"),"")</f>
        <v/>
      </c>
      <c r="F1" s="1" t="str">
        <f>IF(COUNTA('Sweep settings'!$A9)=1,CONCATENATE('Sweep settings'!$A9, " (", 'Sweep settings'!$C9, ")"),"")</f>
        <v/>
      </c>
      <c r="G1" s="1" t="str">
        <f>IF(COUNTA('Sweep settings'!$A10)=1,CONCATENATE('Sweep settings'!$A10, " (", 'Sweep settings'!$C10, ")"),"")</f>
        <v/>
      </c>
      <c r="H1" s="1" t="str">
        <f>IF(COUNTA('Sweep settings'!$A11)=1,CONCATENATE('Sweep settings'!$A11, " (", 'Sweep settings'!$C11, ")"),"")</f>
        <v/>
      </c>
      <c r="I1" s="1" t="str">
        <f>IF(COUNTA('Sweep settings'!$A12)=1,CONCATENATE('Sweep settings'!$A12, " (", 'Sweep settings'!$C12, ")"),"")</f>
        <v/>
      </c>
    </row>
    <row r="2" spans="1:9" x14ac:dyDescent="0.25">
      <c r="A2">
        <v>5000</v>
      </c>
      <c r="B2">
        <v>7</v>
      </c>
      <c r="C2">
        <v>4</v>
      </c>
    </row>
    <row r="3" spans="1:9" x14ac:dyDescent="0.25">
      <c r="A3">
        <v>6000</v>
      </c>
      <c r="B3">
        <v>8</v>
      </c>
      <c r="C3">
        <v>5</v>
      </c>
    </row>
    <row r="4" spans="1:9" x14ac:dyDescent="0.25">
      <c r="B4">
        <v>9</v>
      </c>
      <c r="C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Sweep settings</vt:lpstr>
      <vt:lpstr>Parameter sets</vt:lpstr>
    </vt:vector>
  </TitlesOfParts>
  <Company>Peking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Easton 董昊</dc:creator>
  <cp:lastModifiedBy>Matt Easton 董昊</cp:lastModifiedBy>
  <dcterms:created xsi:type="dcterms:W3CDTF">2017-07-05T06:45:15Z</dcterms:created>
  <dcterms:modified xsi:type="dcterms:W3CDTF">2017-07-11T01:07:36Z</dcterms:modified>
</cp:coreProperties>
</file>