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attar\Dropbox\MatLab Projects\Concepcion Experiment\"/>
    </mc:Choice>
  </mc:AlternateContent>
  <bookViews>
    <workbookView xWindow="0" yWindow="0" windowWidth="28800" windowHeight="12435" activeTab="1"/>
  </bookViews>
  <sheets>
    <sheet name="DI" sheetId="3" r:id="rId1"/>
    <sheet name="Steering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6" i="1" l="1"/>
  <c r="Q46" i="1"/>
  <c r="Q47" i="1" s="1"/>
  <c r="E30" i="3"/>
  <c r="Q21" i="3"/>
  <c r="E29" i="3"/>
  <c r="Q19" i="3"/>
  <c r="Q20" i="3" s="1"/>
  <c r="R47" i="1" l="1"/>
  <c r="Q22" i="3"/>
  <c r="C27" i="3"/>
  <c r="C28" i="3" s="1"/>
  <c r="D27" i="3"/>
  <c r="D28" i="3" s="1"/>
  <c r="E27" i="3"/>
  <c r="E28" i="3" s="1"/>
  <c r="F67" i="1"/>
  <c r="E31" i="3" l="1"/>
  <c r="E67" i="1" l="1"/>
  <c r="E68" i="1" s="1"/>
  <c r="F68" i="1" l="1"/>
  <c r="G68" i="1" s="1"/>
</calcChain>
</file>

<file path=xl/sharedStrings.xml><?xml version="1.0" encoding="utf-8"?>
<sst xmlns="http://schemas.openxmlformats.org/spreadsheetml/2006/main" count="288" uniqueCount="154">
  <si>
    <t>Settings</t>
  </si>
  <si>
    <t>P0</t>
  </si>
  <si>
    <t>0|0</t>
  </si>
  <si>
    <t>P1</t>
  </si>
  <si>
    <t>1|0</t>
  </si>
  <si>
    <t>P2</t>
  </si>
  <si>
    <t>2|0</t>
  </si>
  <si>
    <t>D</t>
  </si>
  <si>
    <t>0|1</t>
  </si>
  <si>
    <t>A</t>
  </si>
  <si>
    <t>1|1</t>
  </si>
  <si>
    <t>R</t>
  </si>
  <si>
    <t>0|2</t>
  </si>
  <si>
    <t>L</t>
  </si>
  <si>
    <t>1|2</t>
  </si>
  <si>
    <t>H</t>
  </si>
  <si>
    <t>0|3</t>
  </si>
  <si>
    <t>V</t>
  </si>
  <si>
    <t>1|3</t>
  </si>
  <si>
    <t>P0D</t>
  </si>
  <si>
    <t>00|00</t>
  </si>
  <si>
    <t>P0A</t>
  </si>
  <si>
    <t>01|00</t>
  </si>
  <si>
    <t>P1D</t>
  </si>
  <si>
    <t>10|00</t>
  </si>
  <si>
    <t>P1A</t>
  </si>
  <si>
    <t>11|00</t>
  </si>
  <si>
    <t>P2D</t>
  </si>
  <si>
    <t>20|00</t>
  </si>
  <si>
    <t>P2A</t>
  </si>
  <si>
    <t>21|00</t>
  </si>
  <si>
    <t>P0R</t>
  </si>
  <si>
    <t>00|01</t>
  </si>
  <si>
    <t>P0L</t>
  </si>
  <si>
    <t>01|01</t>
  </si>
  <si>
    <t>P1R</t>
  </si>
  <si>
    <t>10|01</t>
  </si>
  <si>
    <t>P1L</t>
  </si>
  <si>
    <t>11|01</t>
  </si>
  <si>
    <t>P2R</t>
  </si>
  <si>
    <t>20|01</t>
  </si>
  <si>
    <t>P2L</t>
  </si>
  <si>
    <t>21|01</t>
  </si>
  <si>
    <t>P0H</t>
  </si>
  <si>
    <t>00|02</t>
  </si>
  <si>
    <t>P0V</t>
  </si>
  <si>
    <t>01|02</t>
  </si>
  <si>
    <t>P1H</t>
  </si>
  <si>
    <t>10|02</t>
  </si>
  <si>
    <t>P1V</t>
  </si>
  <si>
    <t>11|02</t>
  </si>
  <si>
    <t>P2H</t>
  </si>
  <si>
    <t>20|02</t>
  </si>
  <si>
    <t>P2V</t>
  </si>
  <si>
    <t>21|02</t>
  </si>
  <si>
    <t>DD</t>
  </si>
  <si>
    <t>00|10</t>
  </si>
  <si>
    <t>DA</t>
  </si>
  <si>
    <t>01|10</t>
  </si>
  <si>
    <t>AD</t>
  </si>
  <si>
    <t>10|10</t>
  </si>
  <si>
    <t>AA</t>
  </si>
  <si>
    <t>11|10</t>
  </si>
  <si>
    <t>DR</t>
  </si>
  <si>
    <t>00|11</t>
  </si>
  <si>
    <t>DL</t>
  </si>
  <si>
    <t>01|11</t>
  </si>
  <si>
    <t>AR</t>
  </si>
  <si>
    <t>10|11</t>
  </si>
  <si>
    <t>AL</t>
  </si>
  <si>
    <t>11|11</t>
  </si>
  <si>
    <t>DH</t>
  </si>
  <si>
    <t>00|12</t>
  </si>
  <si>
    <t>DV</t>
  </si>
  <si>
    <t>01|12</t>
  </si>
  <si>
    <t>AH</t>
  </si>
  <si>
    <t>10|12</t>
  </si>
  <si>
    <t>AV</t>
  </si>
  <si>
    <t>11|12</t>
  </si>
  <si>
    <t>RD</t>
  </si>
  <si>
    <t>00|20</t>
  </si>
  <si>
    <t>RA</t>
  </si>
  <si>
    <t>01|20</t>
  </si>
  <si>
    <t>LD</t>
  </si>
  <si>
    <t>10|20</t>
  </si>
  <si>
    <t>LA</t>
  </si>
  <si>
    <t>11|20</t>
  </si>
  <si>
    <t>RR</t>
  </si>
  <si>
    <t>00|21</t>
  </si>
  <si>
    <t>RL</t>
  </si>
  <si>
    <t>01|21</t>
  </si>
  <si>
    <t>LR</t>
  </si>
  <si>
    <t>10|21</t>
  </si>
  <si>
    <t>LL</t>
  </si>
  <si>
    <t>11|21</t>
  </si>
  <si>
    <t>RH</t>
  </si>
  <si>
    <t>00|22</t>
  </si>
  <si>
    <t>RV</t>
  </si>
  <si>
    <t>01|22</t>
  </si>
  <si>
    <t>LH</t>
  </si>
  <si>
    <t>10|22</t>
  </si>
  <si>
    <t>LV</t>
  </si>
  <si>
    <t>11|22</t>
  </si>
  <si>
    <t>HD</t>
  </si>
  <si>
    <t>00|30</t>
  </si>
  <si>
    <t>HA</t>
  </si>
  <si>
    <t>01|30</t>
  </si>
  <si>
    <t>VD</t>
  </si>
  <si>
    <t>10|30</t>
  </si>
  <si>
    <t>VA</t>
  </si>
  <si>
    <t>11|30</t>
  </si>
  <si>
    <t>HR</t>
  </si>
  <si>
    <t>00|31</t>
  </si>
  <si>
    <t>HL</t>
  </si>
  <si>
    <t>01|31</t>
  </si>
  <si>
    <t>VR</t>
  </si>
  <si>
    <t>10|31</t>
  </si>
  <si>
    <t>VL</t>
  </si>
  <si>
    <t>11|31</t>
  </si>
  <si>
    <t>HH</t>
  </si>
  <si>
    <t>00|32</t>
  </si>
  <si>
    <t>HV</t>
  </si>
  <si>
    <t>01|32</t>
  </si>
  <si>
    <t>VH</t>
  </si>
  <si>
    <t>10|32</t>
  </si>
  <si>
    <t>VV</t>
  </si>
  <si>
    <t>11|32</t>
  </si>
  <si>
    <t>Error</t>
  </si>
  <si>
    <t>F</t>
  </si>
  <si>
    <t>GUESSING PROBABILITY</t>
  </si>
  <si>
    <t>RANDOMNESS</t>
  </si>
  <si>
    <t>ERROR</t>
  </si>
  <si>
    <t>SD</t>
  </si>
  <si>
    <t>STANDARD DEVS</t>
  </si>
  <si>
    <t>ERROR RAND</t>
  </si>
  <si>
    <t>ERROR PGUESS</t>
  </si>
  <si>
    <t>PGUESS</t>
  </si>
  <si>
    <t>0|2 (B)</t>
  </si>
  <si>
    <t>0|1 (B)</t>
  </si>
  <si>
    <t>0|0 (B)</t>
  </si>
  <si>
    <t>0|3 (A)</t>
  </si>
  <si>
    <t>0|2 (A)</t>
  </si>
  <si>
    <t>0|1 (A)</t>
  </si>
  <si>
    <t>1|0 (A)</t>
  </si>
  <si>
    <t>0|0 (A)</t>
  </si>
  <si>
    <t>IDENTITY</t>
  </si>
  <si>
    <t>P_Tomo</t>
  </si>
  <si>
    <t>Ineq F</t>
  </si>
  <si>
    <t>Label</t>
  </si>
  <si>
    <t>P_theory</t>
  </si>
  <si>
    <t>POVM + PROJECTIVE (DI SCENARIO)</t>
  </si>
  <si>
    <t>ONLY PROJECTIVE (DI SCENARIO)</t>
  </si>
  <si>
    <t>POVM+PROJECTIVE (STEERING SCENARIO)</t>
  </si>
  <si>
    <t>Probs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</si>
</sst>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scheme val="minor"/>
    </font>
    <font>
      <b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55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Continuous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7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" fillId="4" borderId="1" xfId="0" applyFont="1" applyFill="1" applyBorder="1"/>
    <xf numFmtId="164" fontId="0" fillId="5" borderId="0" xfId="0" applyNumberForma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3" borderId="0" xfId="0" applyFill="1"/>
    <xf numFmtId="0" fontId="0" fillId="0" borderId="0" xfId="0" applyFont="1" applyFill="1" applyAlignment="1">
      <alignment horizontal="center"/>
    </xf>
    <xf numFmtId="0" fontId="1" fillId="0" borderId="3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0" fillId="0" borderId="3" xfId="0" applyFont="1" applyFill="1" applyBorder="1"/>
    <xf numFmtId="164" fontId="3" fillId="3" borderId="1" xfId="0" applyNumberFormat="1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</cellXfs>
  <cellStyles count="3">
    <cellStyle name="Explanatory Text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9526</xdr:colOff>
      <xdr:row>2</xdr:row>
      <xdr:rowOff>9524</xdr:rowOff>
    </xdr:from>
    <xdr:to>
      <xdr:col>13</xdr:col>
      <xdr:colOff>0</xdr:colOff>
      <xdr:row>19</xdr:row>
      <xdr:rowOff>9525</xdr:rowOff>
    </xdr:to>
    <xdr:sp macro="" textlink="">
      <xdr:nvSpPr>
        <xdr:cNvPr id="4" name="TextBox 3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600451" y="390524"/>
          <a:ext cx="3648074" cy="3238501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/>
            <a:t>DESCRIPTION OF THE TABLE ELEMENTS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/>
            <a:t>Label: </a:t>
          </a:r>
          <a:r>
            <a:rPr lang="en-GB" sz="1100" baseline="0"/>
            <a:t>Rows 4,5,6 and 7 are labels a|x of Alice's measurement choice x and outcome a.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Rows 8, 9, 15 and 21 are labels b|y of Bob's measurement choice y and outcome b. </a:t>
          </a:r>
          <a:r>
            <a:rPr lang="en-GB" sz="1100" baseline="0"/>
            <a:t>The remaining rows correspond to labels ab|xy of joint events, where Alice measured x and obtained outcome a, while Bob measured y and obtained outcome b. </a:t>
          </a:r>
          <a:endParaRPr lang="en-GB">
            <a:effectLst/>
          </a:endParaRPr>
        </a:p>
        <a:p>
          <a:pPr eaLnBrk="1" fontAlgn="auto" latinLnBrk="0" hangingPunct="1"/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Ineq F: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colum contains the inequality which we found to be optimal to certify 1.17 bits of DI randomness.</a:t>
          </a:r>
          <a:endParaRPr lang="en-GB">
            <a:effectLst/>
          </a:endParaRPr>
        </a:p>
        <a:p>
          <a:pPr eaLnBrk="1" fontAlgn="auto" latinLnBrk="0" hangingPunct="1"/>
          <a:endParaRPr lang="en-GB">
            <a:effectLst/>
          </a:endParaRPr>
        </a:p>
        <a:p>
          <a:pPr eaLnBrk="1" fontAlgn="auto" latinLnBrk="0" hangingPunct="1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Probs: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column contains the normalized experimental frequencies, that is, the experimental behavior observed by Alice for Bob.</a:t>
          </a:r>
        </a:p>
        <a:p>
          <a:pPr eaLnBrk="1" fontAlgn="auto" latinLnBrk="0" hangingPunct="1"/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ERROR: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experimental error associated to each measurement is given in this column.</a:t>
          </a:r>
        </a:p>
        <a:p>
          <a:pPr eaLnBrk="1" fontAlgn="auto" latinLnBrk="0" hangingPunct="1"/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9525</xdr:colOff>
      <xdr:row>21</xdr:row>
      <xdr:rowOff>9525</xdr:rowOff>
    </xdr:from>
    <xdr:to>
      <xdr:col>12</xdr:col>
      <xdr:colOff>593723</xdr:colOff>
      <xdr:row>46</xdr:row>
      <xdr:rowOff>66675</xdr:rowOff>
    </xdr:to>
    <xdr:sp macro="" textlink="">
      <xdr:nvSpPr>
        <xdr:cNvPr id="5" name="Shape 2"/>
        <xdr:cNvSpPr/>
      </xdr:nvSpPr>
      <xdr:spPr>
        <a:xfrm>
          <a:off x="3600450" y="4010025"/>
          <a:ext cx="3632198" cy="4819650"/>
        </a:xfrm>
        <a:prstGeom prst="rect">
          <a:avLst/>
        </a:prstGeom>
        <a:solidFill>
          <a:srgbClr val="FBE5D6"/>
        </a:solidFill>
        <a:ln w="9525" cap="flat">
          <a:solidFill>
            <a:srgbClr val="BABABA"/>
          </a:solidFill>
          <a:prstDash val="solid"/>
          <a:round/>
        </a:ln>
        <a:effectLst/>
        <a:extLst>
          <a:ext uri="{C572A759-6A51-4108-AA02-DFA0A04FC94B}">
            <ma14:wrappingTextBoxFlag xmlns="" xmlns:r="http://schemas.openxmlformats.org/officeDocument/2006/relationships" xmlns:ma14="http://schemas.microsoft.com/office/mac/drawingml/2011/main" val="1"/>
          </a:ext>
        </a:extLst>
      </xdr:spPr>
      <xdr:txBody>
        <a:bodyPr wrap="square" lIns="45719" tIns="45719" rIns="45719" bIns="45719" numCol="1" anchor="t">
          <a:noAutofit/>
        </a:bodyPr>
        <a:lstStyle/>
        <a:p>
          <a:pPr marL="0" marR="0" indent="0" algn="ctr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1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1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DESCRIPTION OF THE MEASUREMENTS</a:t>
          </a: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sz="11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sz="11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Here the POVM of A is labeled x=0. It has three outcomes, corresponding to the Mercedes Benz shape in the Bloch sphere(extremal).</a:t>
          </a: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sz="11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The projective measurements are all in the XZ plane. For Alice they are labeled x=1,2,3. For Bob they are labeled y=0,1,2. Let R(θ) = 1/2 ( Id + cos(θ)σ</a:t>
          </a:r>
          <a:r>
            <a:rPr sz="1100" b="0" i="0" u="none" strike="noStrike" cap="none" spc="0" baseline="-2500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z</a:t>
          </a: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 + cos(θ) σ</a:t>
          </a:r>
          <a:r>
            <a:rPr sz="1100" b="0" i="0" u="none" strike="noStrike" cap="none" spc="0" baseline="-2500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x</a:t>
          </a: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)  where Id is the 2x2 identity matrix. For A:</a:t>
          </a: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sz="11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M</a:t>
          </a:r>
          <a:r>
            <a:rPr sz="1100" b="0" i="0" u="none" strike="noStrike" cap="none" spc="0" baseline="-2500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0|1</a:t>
          </a: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=  R(π/6)   </a:t>
          </a: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M</a:t>
          </a:r>
          <a:r>
            <a:rPr sz="1100" b="0" i="0" u="none" strike="noStrike" cap="none" spc="0" baseline="-2500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0|2</a:t>
          </a: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=  R(π/2)   -  this is σ</a:t>
          </a:r>
          <a:r>
            <a:rPr sz="1100" b="0" i="0" u="none" strike="noStrike" cap="none" spc="0" baseline="-2500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x</a:t>
          </a:r>
          <a:endParaRPr sz="11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M</a:t>
          </a:r>
          <a:r>
            <a:rPr sz="1100" b="0" i="0" u="none" strike="noStrike" cap="none" spc="0" baseline="-2500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0|3</a:t>
          </a: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=  R(5π/6)   </a:t>
          </a: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sz="11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and for B:</a:t>
          </a: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sz="11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M</a:t>
          </a:r>
          <a:r>
            <a:rPr sz="1100" b="0" i="0" u="none" strike="noStrike" cap="none" spc="0" baseline="-2500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0|0</a:t>
          </a: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=  R(0)    -   this is σ</a:t>
          </a:r>
          <a:r>
            <a:rPr sz="1100" b="0" i="0" u="none" strike="noStrike" cap="none" spc="0" baseline="-2500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z</a:t>
          </a:r>
          <a:endParaRPr sz="11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M</a:t>
          </a:r>
          <a:r>
            <a:rPr sz="1100" b="0" i="0" u="none" strike="noStrike" cap="none" spc="0" baseline="-2500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0|1</a:t>
          </a: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=  R(π/3)   </a:t>
          </a: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M</a:t>
          </a:r>
          <a:r>
            <a:rPr sz="1100" b="0" i="0" u="none" strike="noStrike" cap="none" spc="0" baseline="-2500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0|2</a:t>
          </a:r>
          <a:r>
            <a: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rPr>
            <a:t> =  R(2π/3)   </a:t>
          </a:r>
        </a:p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1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endParaRPr sz="11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Calibri"/>
            <a:ea typeface="Calibri"/>
            <a:cs typeface="Calibri"/>
            <a:sym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25</xdr:row>
      <xdr:rowOff>9525</xdr:rowOff>
    </xdr:from>
    <xdr:to>
      <xdr:col>11</xdr:col>
      <xdr:colOff>9525</xdr:colOff>
      <xdr:row>41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495675" y="4772025"/>
          <a:ext cx="3057525" cy="32194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/>
            <a:t>DESCRIPTION OF THE MEASUREMENTS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The POVM</a:t>
          </a:r>
          <a:r>
            <a:rPr lang="en-GB" sz="1100" baseline="0"/>
            <a:t> x=0  is the Mercedes, exactly as before.</a:t>
          </a:r>
          <a:endParaRPr lang="en-GB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/>
            <a:t>The</a:t>
          </a:r>
          <a:r>
            <a:rPr lang="en-GB" sz="1100" baseline="0"/>
            <a:t> projective measurements are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x=1 is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en-GB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x=2 is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en-GB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endParaRPr lang="en-GB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x=3 is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en-GB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</a:t>
          </a:r>
          <a:endParaRPr lang="en-GB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for Alice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/>
            <a:t>And:</a:t>
          </a: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y=0 is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en-GB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</a:t>
          </a:r>
          <a:endParaRPr lang="en-GB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y=1 is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en-GB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endParaRPr lang="en-GB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y=2 is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</a:t>
          </a:r>
          <a:r>
            <a:rPr lang="en-GB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</a:t>
          </a:r>
          <a:endParaRPr lang="en-GB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Bob</a:t>
          </a:r>
          <a:endParaRPr lang="en-GB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-25000"/>
        </a:p>
      </xdr:txBody>
    </xdr:sp>
    <xdr:clientData/>
  </xdr:twoCellAnchor>
  <xdr:twoCellAnchor>
    <xdr:from>
      <xdr:col>6</xdr:col>
      <xdr:colOff>9525</xdr:colOff>
      <xdr:row>1</xdr:row>
      <xdr:rowOff>180974</xdr:rowOff>
    </xdr:from>
    <xdr:to>
      <xdr:col>11</xdr:col>
      <xdr:colOff>19050</xdr:colOff>
      <xdr:row>21</xdr:row>
      <xdr:rowOff>180976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505200" y="371474"/>
          <a:ext cx="3057525" cy="3810002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/>
            <a:t>DESCRIPTION OF THE TABLE ELEMENTS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1"/>
            <a:t>Settings</a:t>
          </a:r>
          <a:r>
            <a:rPr lang="en-GB" sz="1100" b="1" baseline="0"/>
            <a:t>: </a:t>
          </a:r>
          <a:r>
            <a:rPr lang="en-GB" sz="1100" baseline="0"/>
            <a:t>The first 9 rows are labels a|x of Alice's measurement choice x and outcome a. The remaining rows correspond to labels ab|xy of joint events, where Alice measured x and obtained outcome a, while Bob measured y and obtained outcome b. </a:t>
          </a:r>
          <a:endParaRPr lang="en-GB">
            <a:effectLst/>
          </a:endParaRPr>
        </a:p>
        <a:p>
          <a:pPr eaLnBrk="1" fontAlgn="auto" latinLnBrk="0" hangingPunct="1"/>
          <a:endParaRPr lang="en-GB">
            <a:effectLst/>
          </a:endParaRPr>
        </a:p>
        <a:p>
          <a:pPr eaLnBrk="1" fontAlgn="auto" latinLnBrk="0" hangingPunct="1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Probs: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column contains the normalized experimental frequencies, which in the Steering approach contain all the information about the assemblage prepared by Alice for Bob.</a:t>
          </a:r>
        </a:p>
        <a:p>
          <a:pPr eaLnBrk="1" fontAlgn="auto" latinLnBrk="0" hangingPunct="1"/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Error: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experimental error associated to each measurement is given in this column.</a:t>
          </a:r>
        </a:p>
        <a:p>
          <a:pPr eaLnBrk="1" fontAlgn="auto" latinLnBrk="0" hangingPunct="1"/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F: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 colum contains the steering inequality which we found to be optimal to certify 1.27 bits of semi-DI randomness.</a:t>
          </a:r>
          <a:endParaRPr lang="en-GB" sz="1100" baseline="-25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opLeftCell="A16" workbookViewId="0">
      <selection activeCell="R40" sqref="R40"/>
    </sheetView>
  </sheetViews>
  <sheetFormatPr defaultRowHeight="15" x14ac:dyDescent="0.25"/>
  <cols>
    <col min="1" max="3" width="9.140625" style="3"/>
    <col min="4" max="4" width="0" style="3" hidden="1" customWidth="1"/>
    <col min="5" max="5" width="8.140625" style="3" customWidth="1"/>
    <col min="17" max="17" width="9.28515625" style="3" customWidth="1"/>
  </cols>
  <sheetData>
    <row r="1" spans="1:18" x14ac:dyDescent="0.25">
      <c r="A1" s="45" t="s">
        <v>150</v>
      </c>
      <c r="B1" s="45"/>
      <c r="C1" s="45"/>
      <c r="D1" s="45"/>
      <c r="E1" s="45"/>
      <c r="F1" s="45"/>
      <c r="O1" s="45" t="s">
        <v>151</v>
      </c>
      <c r="P1" s="45"/>
      <c r="Q1" s="45"/>
      <c r="R1" s="45"/>
    </row>
    <row r="2" spans="1:18" x14ac:dyDescent="0.25">
      <c r="A2" s="25" t="s">
        <v>148</v>
      </c>
      <c r="B2" s="24" t="s">
        <v>147</v>
      </c>
      <c r="C2" s="24" t="s">
        <v>149</v>
      </c>
      <c r="D2" s="24" t="s">
        <v>146</v>
      </c>
      <c r="E2" s="23" t="s">
        <v>153</v>
      </c>
      <c r="F2" s="23" t="s">
        <v>131</v>
      </c>
      <c r="O2" s="25" t="s">
        <v>148</v>
      </c>
      <c r="P2" s="24" t="s">
        <v>147</v>
      </c>
      <c r="Q2" s="23" t="s">
        <v>153</v>
      </c>
      <c r="R2" s="23" t="s">
        <v>131</v>
      </c>
    </row>
    <row r="3" spans="1:18" x14ac:dyDescent="0.25">
      <c r="A3" s="3" t="s">
        <v>145</v>
      </c>
      <c r="B3" s="26">
        <v>8.3599435727712699</v>
      </c>
      <c r="C3" s="3">
        <v>1</v>
      </c>
      <c r="D3" s="3">
        <v>1</v>
      </c>
      <c r="E3" s="33">
        <v>1</v>
      </c>
      <c r="F3" s="27">
        <v>0</v>
      </c>
      <c r="O3" s="3" t="s">
        <v>145</v>
      </c>
      <c r="P3" s="35">
        <v>1.0138180088884301</v>
      </c>
      <c r="Q3" s="33">
        <v>1</v>
      </c>
      <c r="R3" s="27">
        <v>0</v>
      </c>
    </row>
    <row r="4" spans="1:18" x14ac:dyDescent="0.25">
      <c r="A4" s="3" t="s">
        <v>144</v>
      </c>
      <c r="B4" s="26">
        <v>-5.76485718754844</v>
      </c>
      <c r="C4" s="3">
        <v>0.33329999999999999</v>
      </c>
      <c r="D4" s="3">
        <v>0.32190000000000002</v>
      </c>
      <c r="E4" s="33">
        <v>0.33332217249000001</v>
      </c>
      <c r="F4" s="28">
        <v>2.2778057417677518E-3</v>
      </c>
      <c r="O4" s="3" t="s">
        <v>142</v>
      </c>
      <c r="P4" s="35">
        <v>4.1565481188025E-2</v>
      </c>
      <c r="Q4" s="33">
        <v>0.49937965388</v>
      </c>
      <c r="R4" s="29">
        <v>2.6122247203895534E-3</v>
      </c>
    </row>
    <row r="5" spans="1:18" x14ac:dyDescent="0.25">
      <c r="A5" s="3" t="s">
        <v>143</v>
      </c>
      <c r="B5" s="26">
        <v>-1.37079781430989</v>
      </c>
      <c r="C5" s="3">
        <v>0.33329999999999999</v>
      </c>
      <c r="D5" s="3">
        <v>0.34050000000000002</v>
      </c>
      <c r="E5" s="33">
        <v>0.33301237328</v>
      </c>
      <c r="F5" s="28">
        <v>2.2780788494326338E-3</v>
      </c>
      <c r="O5" s="3" t="s">
        <v>141</v>
      </c>
      <c r="P5" s="35">
        <v>4.0334368788582902</v>
      </c>
      <c r="Q5" s="33">
        <v>0.49972935723</v>
      </c>
      <c r="R5" s="28">
        <v>2.7293626400437393E-3</v>
      </c>
    </row>
    <row r="6" spans="1:18" x14ac:dyDescent="0.25">
      <c r="A6" s="3" t="s">
        <v>142</v>
      </c>
      <c r="B6" s="26">
        <v>0.70479208936795101</v>
      </c>
      <c r="C6" s="3">
        <v>0.5</v>
      </c>
      <c r="D6" s="3">
        <v>0.50239999999999996</v>
      </c>
      <c r="E6" s="33">
        <v>0.49937965388</v>
      </c>
      <c r="F6" s="29">
        <v>2.6122247203895534E-3</v>
      </c>
      <c r="O6" s="3" t="s">
        <v>140</v>
      </c>
      <c r="P6" s="35">
        <v>10.453645115612</v>
      </c>
      <c r="Q6" s="33">
        <v>0.50039740223999996</v>
      </c>
      <c r="R6" s="28">
        <v>2.6108147542829086E-3</v>
      </c>
    </row>
    <row r="7" spans="1:18" x14ac:dyDescent="0.25">
      <c r="A7" s="3" t="s">
        <v>141</v>
      </c>
      <c r="B7" s="26">
        <v>5.6925417832958702</v>
      </c>
      <c r="C7" s="3">
        <v>0.5</v>
      </c>
      <c r="D7" s="3">
        <v>0.5161</v>
      </c>
      <c r="E7" s="33">
        <v>0.49972935723</v>
      </c>
      <c r="F7" s="28">
        <v>2.7293626400437393E-3</v>
      </c>
      <c r="O7" s="3" t="s">
        <v>139</v>
      </c>
      <c r="P7" s="35">
        <v>3.1899284283857301</v>
      </c>
      <c r="Q7" s="33">
        <v>0.50021651177000004</v>
      </c>
      <c r="R7" s="29">
        <v>3.0675172570128208E-3</v>
      </c>
    </row>
    <row r="8" spans="1:18" ht="15" customHeight="1" x14ac:dyDescent="0.25">
      <c r="A8" s="3" t="s">
        <v>140</v>
      </c>
      <c r="B8" s="26">
        <v>11.078184285438599</v>
      </c>
      <c r="C8" s="3">
        <v>0.5</v>
      </c>
      <c r="D8" s="3">
        <v>0.51370000000000005</v>
      </c>
      <c r="E8" s="33">
        <v>0.50039740223999996</v>
      </c>
      <c r="F8" s="28">
        <v>2.6108147542829086E-3</v>
      </c>
      <c r="O8" s="3" t="s">
        <v>56</v>
      </c>
      <c r="P8" s="35">
        <v>1.26465962115619</v>
      </c>
      <c r="Q8" s="33">
        <v>3.4461498290000003E-2</v>
      </c>
      <c r="R8" s="28">
        <v>4.9127700681860171E-4</v>
      </c>
    </row>
    <row r="9" spans="1:18" ht="15" customHeight="1" x14ac:dyDescent="0.25">
      <c r="A9" s="3" t="s">
        <v>139</v>
      </c>
      <c r="B9" s="26">
        <v>-5.0276910771170904</v>
      </c>
      <c r="C9" s="3">
        <v>0.5</v>
      </c>
      <c r="D9" s="3">
        <v>0.50390000000000001</v>
      </c>
      <c r="E9" s="33">
        <v>0.50021651177000004</v>
      </c>
      <c r="F9" s="29">
        <v>3.0675172570128208E-3</v>
      </c>
      <c r="O9" s="3" t="s">
        <v>80</v>
      </c>
      <c r="P9" s="35">
        <v>5.0847643422877402</v>
      </c>
      <c r="Q9" s="33">
        <v>0.24915205310999999</v>
      </c>
      <c r="R9" s="28">
        <v>1.1619130391456046E-3</v>
      </c>
    </row>
    <row r="10" spans="1:18" ht="15" customHeight="1" x14ac:dyDescent="0.25">
      <c r="A10" s="3" t="s">
        <v>20</v>
      </c>
      <c r="B10" s="26">
        <v>5.9930791560594496</v>
      </c>
      <c r="C10" s="3">
        <v>8.3299999999999999E-2</v>
      </c>
      <c r="D10" s="3">
        <v>7.9200000000000007E-2</v>
      </c>
      <c r="E10" s="33">
        <v>8.2968582819999998E-2</v>
      </c>
      <c r="F10" s="28">
        <v>7.2705496733665943E-4</v>
      </c>
      <c r="O10" s="3" t="s">
        <v>104</v>
      </c>
      <c r="P10" s="35">
        <v>-11.3629118208494</v>
      </c>
      <c r="Q10" s="33">
        <v>0.46682393714999998</v>
      </c>
      <c r="R10" s="28">
        <v>1.3461969909311301E-3</v>
      </c>
    </row>
    <row r="11" spans="1:18" ht="15" customHeight="1" x14ac:dyDescent="0.25">
      <c r="A11" s="3" t="s">
        <v>24</v>
      </c>
      <c r="B11" s="26">
        <v>5.8131802015377199</v>
      </c>
      <c r="C11" s="3">
        <v>8.3299999999999999E-2</v>
      </c>
      <c r="D11" s="3">
        <v>9.0399999999999994E-2</v>
      </c>
      <c r="E11" s="33">
        <v>8.4295579920000002E-2</v>
      </c>
      <c r="F11" s="28">
        <v>7.3231572398538562E-4</v>
      </c>
      <c r="O11" s="3" t="s">
        <v>138</v>
      </c>
      <c r="P11" s="35">
        <v>11.900088651885101</v>
      </c>
      <c r="Q11" s="33">
        <v>0.49999187498999997</v>
      </c>
      <c r="R11" s="28">
        <v>3.0664917974389037E-3</v>
      </c>
    </row>
    <row r="12" spans="1:18" ht="15" customHeight="1" x14ac:dyDescent="0.25">
      <c r="A12" s="3" t="s">
        <v>56</v>
      </c>
      <c r="B12" s="26">
        <v>4.2969408732871797</v>
      </c>
      <c r="C12" s="3">
        <v>3.3500000000000002E-2</v>
      </c>
      <c r="D12" s="3">
        <v>4.0800000000000003E-2</v>
      </c>
      <c r="E12" s="33">
        <v>3.4461498290000003E-2</v>
      </c>
      <c r="F12" s="28">
        <v>4.9127700681860171E-4</v>
      </c>
      <c r="O12" s="3" t="s">
        <v>64</v>
      </c>
      <c r="P12" s="35">
        <v>-7.1020352738249998E-2</v>
      </c>
      <c r="Q12" s="33">
        <v>0.25076144357000002</v>
      </c>
      <c r="R12" s="28">
        <v>1.1714432886296756E-3</v>
      </c>
    </row>
    <row r="13" spans="1:18" ht="15" customHeight="1" x14ac:dyDescent="0.25">
      <c r="A13" s="3" t="s">
        <v>80</v>
      </c>
      <c r="B13" s="26">
        <v>4.1478986347320399</v>
      </c>
      <c r="C13" s="3">
        <v>0.25</v>
      </c>
      <c r="D13" s="3">
        <v>0.26169999999999999</v>
      </c>
      <c r="E13" s="33">
        <v>0.24915205310999999</v>
      </c>
      <c r="F13" s="28">
        <v>1.1619130391456046E-3</v>
      </c>
      <c r="O13" s="3" t="s">
        <v>88</v>
      </c>
      <c r="P13" s="35">
        <v>-11.492372472032599</v>
      </c>
      <c r="Q13" s="33">
        <v>0.46613574713</v>
      </c>
      <c r="R13" s="28">
        <v>1.3434776251108188E-3</v>
      </c>
    </row>
    <row r="14" spans="1:18" ht="15" customHeight="1" x14ac:dyDescent="0.25">
      <c r="A14" s="3" t="s">
        <v>104</v>
      </c>
      <c r="B14" s="26">
        <v>-12.3038509475286</v>
      </c>
      <c r="C14" s="3">
        <v>0.46650000000000003</v>
      </c>
      <c r="D14" s="3">
        <v>0.47289999999999999</v>
      </c>
      <c r="E14" s="33">
        <v>0.46682393714999998</v>
      </c>
      <c r="F14" s="28">
        <v>1.3461969909311301E-3</v>
      </c>
      <c r="O14" s="3" t="s">
        <v>112</v>
      </c>
      <c r="P14" s="35">
        <v>-11.533198326726099</v>
      </c>
      <c r="Q14" s="33">
        <v>0.46658064142</v>
      </c>
      <c r="R14" s="28">
        <v>1.3444722290535925E-3</v>
      </c>
    </row>
    <row r="15" spans="1:18" ht="15" customHeight="1" x14ac:dyDescent="0.25">
      <c r="A15" s="3" t="s">
        <v>138</v>
      </c>
      <c r="B15" s="26">
        <v>14.036193391190899</v>
      </c>
      <c r="C15" s="3">
        <v>0.5</v>
      </c>
      <c r="D15" s="3">
        <v>0.51619999999999999</v>
      </c>
      <c r="E15" s="33">
        <v>0.49999187498999997</v>
      </c>
      <c r="F15" s="28">
        <v>3.0664917974389037E-3</v>
      </c>
      <c r="O15" s="3" t="s">
        <v>137</v>
      </c>
      <c r="P15" s="35">
        <v>1.27659451267721</v>
      </c>
      <c r="Q15" s="33">
        <v>0.49959294025000001</v>
      </c>
      <c r="R15" s="28">
        <v>3.0651345533190552E-3</v>
      </c>
    </row>
    <row r="16" spans="1:18" ht="15" customHeight="1" x14ac:dyDescent="0.25">
      <c r="A16" s="3" t="s">
        <v>32</v>
      </c>
      <c r="B16" s="26">
        <v>3.0255404332725999</v>
      </c>
      <c r="C16" s="3">
        <v>0</v>
      </c>
      <c r="D16" s="3">
        <v>2.0000000000000001E-4</v>
      </c>
      <c r="E16" s="33">
        <v>2.10479825E-3</v>
      </c>
      <c r="F16" s="28">
        <v>1.2039349482494026E-4</v>
      </c>
      <c r="O16" s="3" t="s">
        <v>72</v>
      </c>
      <c r="P16" s="35">
        <v>-1.27716668166195</v>
      </c>
      <c r="Q16" s="33">
        <v>0.46567844595000002</v>
      </c>
      <c r="R16" s="28">
        <v>1.3439686967454249E-3</v>
      </c>
    </row>
    <row r="17" spans="1:18" ht="15" customHeight="1" x14ac:dyDescent="0.25">
      <c r="A17" s="3" t="s">
        <v>36</v>
      </c>
      <c r="B17" s="26">
        <v>-0.30275368917733497</v>
      </c>
      <c r="C17" s="3">
        <v>0.25</v>
      </c>
      <c r="D17" s="3">
        <v>0.2601</v>
      </c>
      <c r="E17" s="33">
        <v>0.24900108344999999</v>
      </c>
      <c r="F17" s="28">
        <v>1.1359928317703732E-3</v>
      </c>
      <c r="O17" s="3" t="s">
        <v>96</v>
      </c>
      <c r="P17" s="35">
        <v>-1.27904637090517</v>
      </c>
      <c r="Q17" s="33">
        <v>0.46560980550999997</v>
      </c>
      <c r="R17" s="28">
        <v>1.3417565005595983E-3</v>
      </c>
    </row>
    <row r="18" spans="1:18" ht="15" customHeight="1" x14ac:dyDescent="0.25">
      <c r="A18" s="3" t="s">
        <v>64</v>
      </c>
      <c r="B18" s="26">
        <v>0.92283242180414304</v>
      </c>
      <c r="C18" s="3">
        <v>0.25</v>
      </c>
      <c r="D18" s="3">
        <v>0.26169999999999999</v>
      </c>
      <c r="E18" s="33">
        <v>0.25076144357000002</v>
      </c>
      <c r="F18" s="28">
        <v>1.1714432886296756E-3</v>
      </c>
      <c r="O18" s="3" t="s">
        <v>120</v>
      </c>
      <c r="P18" s="35">
        <v>3.0366310703889999E-3</v>
      </c>
      <c r="Q18" s="33">
        <v>0.25021965654</v>
      </c>
      <c r="R18" s="28">
        <v>1.1671780561441538E-3</v>
      </c>
    </row>
    <row r="19" spans="1:18" ht="15" customHeight="1" x14ac:dyDescent="0.25">
      <c r="A19" s="3" t="s">
        <v>88</v>
      </c>
      <c r="B19" s="26">
        <v>-12.4181220894021</v>
      </c>
      <c r="C19" s="3">
        <v>0.46650000000000003</v>
      </c>
      <c r="D19" s="3">
        <v>0.48309999999999997</v>
      </c>
      <c r="E19" s="33">
        <v>0.46613574713</v>
      </c>
      <c r="F19" s="28">
        <v>1.3434776251108188E-3</v>
      </c>
      <c r="O19" s="43" t="s">
        <v>136</v>
      </c>
      <c r="P19" s="43"/>
      <c r="Q19" s="3">
        <f>SUMPRODUCT(P3:P18,Q3:Q18)</f>
        <v>0.52503349488816786</v>
      </c>
    </row>
    <row r="20" spans="1:18" ht="15" customHeight="1" x14ac:dyDescent="0.25">
      <c r="A20" s="3" t="s">
        <v>112</v>
      </c>
      <c r="B20" s="26">
        <v>-10.8920807897982</v>
      </c>
      <c r="C20" s="3">
        <v>0.46650000000000003</v>
      </c>
      <c r="D20" s="3">
        <v>0.47949999999999998</v>
      </c>
      <c r="E20" s="33">
        <v>0.46658064142</v>
      </c>
      <c r="F20" s="28">
        <v>1.3444722290535925E-3</v>
      </c>
      <c r="O20" s="46" t="s">
        <v>130</v>
      </c>
      <c r="P20" s="46"/>
      <c r="Q20" s="34">
        <f>-LOG(Q19,2)</f>
        <v>0.92951863140836433</v>
      </c>
    </row>
    <row r="21" spans="1:18" ht="15" customHeight="1" x14ac:dyDescent="0.25">
      <c r="A21" s="3" t="s">
        <v>137</v>
      </c>
      <c r="B21" s="26">
        <v>3.6951257561114601</v>
      </c>
      <c r="C21" s="3">
        <v>0.5</v>
      </c>
      <c r="D21" s="3">
        <v>0.51229999999999998</v>
      </c>
      <c r="E21" s="33">
        <v>0.49959294025000001</v>
      </c>
      <c r="F21" s="28">
        <v>3.0651345533190552E-3</v>
      </c>
      <c r="O21" s="43" t="s">
        <v>135</v>
      </c>
      <c r="P21" s="43"/>
      <c r="Q21" s="3">
        <f>SQRT(SUMPRODUCT(ABS(P3:P18)^2,(R3:R18)^2))</f>
        <v>5.5342392824223111E-2</v>
      </c>
    </row>
    <row r="22" spans="1:18" x14ac:dyDescent="0.25">
      <c r="A22" s="3" t="s">
        <v>44</v>
      </c>
      <c r="B22" s="26">
        <v>0.45485767252067999</v>
      </c>
      <c r="C22" s="3">
        <v>8.3299999999999999E-2</v>
      </c>
      <c r="D22" s="3">
        <v>8.2000000000000003E-2</v>
      </c>
      <c r="E22" s="33">
        <v>8.3919925830000006E-2</v>
      </c>
      <c r="F22" s="28">
        <v>7.266013606806608E-4</v>
      </c>
      <c r="O22" s="43" t="s">
        <v>134</v>
      </c>
      <c r="P22" s="43"/>
      <c r="Q22" s="36">
        <f>Q21/(Q20*LOG(2,EXP(1)))</f>
        <v>8.5896283281016519E-2</v>
      </c>
    </row>
    <row r="23" spans="1:18" x14ac:dyDescent="0.25">
      <c r="A23" s="3" t="s">
        <v>48</v>
      </c>
      <c r="B23" s="26">
        <v>-4.0295278638469796</v>
      </c>
      <c r="C23" s="3">
        <v>0.33329999999999999</v>
      </c>
      <c r="D23" s="3">
        <v>0.33989999999999998</v>
      </c>
      <c r="E23" s="33">
        <v>0.33106479415000001</v>
      </c>
      <c r="F23" s="28">
        <v>1.2332339422357875E-3</v>
      </c>
      <c r="O23" s="44"/>
      <c r="P23" s="44"/>
    </row>
    <row r="24" spans="1:18" x14ac:dyDescent="0.25">
      <c r="A24" s="3" t="s">
        <v>72</v>
      </c>
      <c r="B24" s="26">
        <v>-6.2160005115634904</v>
      </c>
      <c r="C24" s="3">
        <v>0.46650000000000003</v>
      </c>
      <c r="D24" s="3">
        <v>0.47220000000000001</v>
      </c>
      <c r="E24" s="33">
        <v>0.46567844595000002</v>
      </c>
      <c r="F24" s="28">
        <v>1.3439686967454249E-3</v>
      </c>
    </row>
    <row r="25" spans="1:18" x14ac:dyDescent="0.25">
      <c r="A25" s="3" t="s">
        <v>96</v>
      </c>
      <c r="B25" s="26">
        <v>-4.2645318174690203</v>
      </c>
      <c r="C25" s="3">
        <v>0.46650000000000003</v>
      </c>
      <c r="D25" s="3">
        <v>0.47939999999999999</v>
      </c>
      <c r="E25" s="33">
        <v>0.46560980550999997</v>
      </c>
      <c r="F25" s="28">
        <v>1.3417565005595983E-3</v>
      </c>
    </row>
    <row r="26" spans="1:18" x14ac:dyDescent="0.25">
      <c r="A26" s="3" t="s">
        <v>120</v>
      </c>
      <c r="B26" s="26">
        <v>-0.67895363140152598</v>
      </c>
      <c r="C26" s="3">
        <v>0.25</v>
      </c>
      <c r="D26" s="3">
        <v>0.26340000000000002</v>
      </c>
      <c r="E26" s="33">
        <v>0.25021965654</v>
      </c>
      <c r="F26" s="28">
        <v>1.1671780561441538E-3</v>
      </c>
    </row>
    <row r="27" spans="1:18" x14ac:dyDescent="0.25">
      <c r="A27" s="43" t="s">
        <v>136</v>
      </c>
      <c r="B27" s="43"/>
      <c r="C27" s="22">
        <f>SUMPRODUCT(B3:B26,C3:C26)</f>
        <v>0.41259129796610361</v>
      </c>
      <c r="D27" s="3">
        <f>SUMPRODUCT(B3:B26,D3:D26)</f>
        <v>0.51851596715405113</v>
      </c>
      <c r="E27" s="3">
        <f>SUMPRODUCT(B3:B26,E3:E26)</f>
        <v>0.44206651473453573</v>
      </c>
    </row>
    <row r="28" spans="1:18" x14ac:dyDescent="0.25">
      <c r="A28" s="43" t="s">
        <v>130</v>
      </c>
      <c r="B28" s="43"/>
      <c r="C28" s="3">
        <f>-LOG(C27,2)</f>
        <v>1.2772147014708666</v>
      </c>
      <c r="D28" s="3">
        <f>-LOG(D27,2)</f>
        <v>0.94753967888785384</v>
      </c>
      <c r="E28" s="34">
        <f>-LOG(E27,2)</f>
        <v>1.1776646364515622</v>
      </c>
    </row>
    <row r="29" spans="1:18" x14ac:dyDescent="0.25">
      <c r="A29" s="43" t="s">
        <v>135</v>
      </c>
      <c r="B29" s="43"/>
      <c r="E29" s="3">
        <f>SQRT(SUMPRODUCT(ABS(F3:F26)^2,(B3:B26)^2))</f>
        <v>6.6660040630585504E-2</v>
      </c>
    </row>
    <row r="30" spans="1:18" x14ac:dyDescent="0.25">
      <c r="A30" s="43" t="s">
        <v>134</v>
      </c>
      <c r="B30" s="43"/>
      <c r="E30" s="36">
        <f>E29/(E28*LOG(2,EXP(1)))</f>
        <v>8.16617117186893E-2</v>
      </c>
    </row>
    <row r="31" spans="1:18" x14ac:dyDescent="0.25">
      <c r="A31" s="44" t="s">
        <v>133</v>
      </c>
      <c r="B31" s="44"/>
      <c r="E31" s="36">
        <f>(E28-1)/E30</f>
        <v>2.1756173451713403</v>
      </c>
    </row>
  </sheetData>
  <mergeCells count="12">
    <mergeCell ref="O22:P22"/>
    <mergeCell ref="O23:P23"/>
    <mergeCell ref="A1:F1"/>
    <mergeCell ref="O1:R1"/>
    <mergeCell ref="O19:P19"/>
    <mergeCell ref="O20:P20"/>
    <mergeCell ref="O21:P21"/>
    <mergeCell ref="A27:B27"/>
    <mergeCell ref="A28:B28"/>
    <mergeCell ref="A29:B29"/>
    <mergeCell ref="A30:B30"/>
    <mergeCell ref="A31:B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5"/>
  <sheetViews>
    <sheetView tabSelected="1" zoomScaleNormal="100" workbookViewId="0">
      <selection activeCell="L30" sqref="L30"/>
    </sheetView>
  </sheetViews>
  <sheetFormatPr defaultRowHeight="15" x14ac:dyDescent="0.25"/>
  <cols>
    <col min="1" max="1" width="7.28515625" style="3"/>
    <col min="2" max="2" width="8.5703125" style="3"/>
    <col min="3" max="4" width="9.140625" style="7"/>
    <col min="5" max="5" width="9.140625" style="10"/>
    <col min="13" max="14" width="9.140625" style="3"/>
    <col min="15" max="16" width="9.140625" style="7"/>
    <col min="17" max="17" width="10.28515625" style="10" bestFit="1" customWidth="1"/>
  </cols>
  <sheetData>
    <row r="1" spans="1:18" x14ac:dyDescent="0.25">
      <c r="A1" s="53" t="s">
        <v>152</v>
      </c>
      <c r="B1" s="53"/>
      <c r="C1" s="53"/>
      <c r="D1" s="53"/>
      <c r="E1" s="54"/>
      <c r="M1" s="53" t="s">
        <v>152</v>
      </c>
      <c r="N1" s="53"/>
      <c r="O1" s="53"/>
      <c r="P1" s="53"/>
      <c r="Q1" s="54"/>
    </row>
    <row r="2" spans="1:18" x14ac:dyDescent="0.25">
      <c r="A2" s="49" t="s">
        <v>0</v>
      </c>
      <c r="B2" s="49"/>
      <c r="C2" s="48" t="s">
        <v>153</v>
      </c>
      <c r="D2" s="48" t="s">
        <v>127</v>
      </c>
      <c r="E2" s="48" t="s">
        <v>128</v>
      </c>
      <c r="F2" s="9"/>
      <c r="M2" s="49" t="s">
        <v>0</v>
      </c>
      <c r="N2" s="49"/>
      <c r="O2" s="48" t="s">
        <v>153</v>
      </c>
      <c r="P2" s="48" t="s">
        <v>127</v>
      </c>
      <c r="Q2" s="48" t="s">
        <v>128</v>
      </c>
      <c r="R2" s="9"/>
    </row>
    <row r="3" spans="1:18" x14ac:dyDescent="0.25">
      <c r="A3" s="49"/>
      <c r="B3" s="49"/>
      <c r="C3" s="48"/>
      <c r="D3" s="48"/>
      <c r="E3" s="48"/>
      <c r="F3" s="9"/>
      <c r="M3" s="49"/>
      <c r="N3" s="49"/>
      <c r="O3" s="48"/>
      <c r="P3" s="48"/>
      <c r="Q3" s="48"/>
      <c r="R3" s="9"/>
    </row>
    <row r="4" spans="1:18" x14ac:dyDescent="0.25">
      <c r="A4" s="1" t="s">
        <v>1</v>
      </c>
      <c r="B4" s="4" t="s">
        <v>2</v>
      </c>
      <c r="C4" s="30">
        <v>0.33377255023543317</v>
      </c>
      <c r="D4" s="6">
        <v>1.1984547349745099E-3</v>
      </c>
      <c r="E4" s="17">
        <v>-2.7019532934404502</v>
      </c>
      <c r="F4" s="3"/>
      <c r="M4" s="1" t="s">
        <v>7</v>
      </c>
      <c r="N4" s="4" t="s">
        <v>8</v>
      </c>
      <c r="O4" s="30">
        <v>0.50782060739425616</v>
      </c>
      <c r="P4" s="6">
        <v>1.249995531680752E-3</v>
      </c>
      <c r="Q4" s="41">
        <v>0.99988512298117205</v>
      </c>
      <c r="R4" s="3"/>
    </row>
    <row r="5" spans="1:18" x14ac:dyDescent="0.25">
      <c r="A5" s="1" t="s">
        <v>3</v>
      </c>
      <c r="B5" s="4" t="s">
        <v>4</v>
      </c>
      <c r="C5" s="30">
        <v>0.33315893838691135</v>
      </c>
      <c r="D5" s="6">
        <v>1.1979038693958324E-3</v>
      </c>
      <c r="E5" s="17">
        <v>20.319469305241299</v>
      </c>
      <c r="F5" s="3"/>
      <c r="M5" s="1" t="s">
        <v>9</v>
      </c>
      <c r="N5" s="4" t="s">
        <v>10</v>
      </c>
      <c r="O5" s="30">
        <v>0.49217939260574384</v>
      </c>
      <c r="P5" s="6">
        <v>1.249995531680752E-3</v>
      </c>
      <c r="Q5" s="41">
        <v>0.99988769452939397</v>
      </c>
      <c r="R5" s="3"/>
    </row>
    <row r="6" spans="1:18" x14ac:dyDescent="0.25">
      <c r="A6" s="1" t="s">
        <v>5</v>
      </c>
      <c r="B6" s="4" t="s">
        <v>6</v>
      </c>
      <c r="C6" s="30">
        <v>0.33306851137765547</v>
      </c>
      <c r="D6" s="6">
        <v>1.1978224961379728E-3</v>
      </c>
      <c r="E6" s="17">
        <v>-2.9537387940542601</v>
      </c>
      <c r="F6" s="3"/>
      <c r="M6" s="1" t="s">
        <v>11</v>
      </c>
      <c r="N6" s="4" t="s">
        <v>12</v>
      </c>
      <c r="O6" s="30">
        <v>0.49977324263038547</v>
      </c>
      <c r="P6" s="6">
        <v>1.2726724496564873E-3</v>
      </c>
      <c r="Q6" s="41">
        <v>2.3865381380999999E-5</v>
      </c>
      <c r="R6" s="3"/>
    </row>
    <row r="7" spans="1:18" x14ac:dyDescent="0.25">
      <c r="A7" s="1" t="s">
        <v>7</v>
      </c>
      <c r="B7" s="4" t="s">
        <v>8</v>
      </c>
      <c r="C7" s="30">
        <v>0.50782060739425616</v>
      </c>
      <c r="D7" s="6">
        <v>1.249995531680752E-3</v>
      </c>
      <c r="E7" s="17">
        <v>2.0512596472418001</v>
      </c>
      <c r="F7" s="3"/>
      <c r="M7" s="1" t="s">
        <v>13</v>
      </c>
      <c r="N7" s="4" t="s">
        <v>14</v>
      </c>
      <c r="O7" s="30">
        <v>0.50022675736961453</v>
      </c>
      <c r="P7" s="6">
        <v>1.2726724496564873E-3</v>
      </c>
      <c r="Q7" s="41">
        <v>2.3862974181000001E-5</v>
      </c>
      <c r="R7" s="3"/>
    </row>
    <row r="8" spans="1:18" x14ac:dyDescent="0.25">
      <c r="A8" s="1" t="s">
        <v>9</v>
      </c>
      <c r="B8" s="4" t="s">
        <v>10</v>
      </c>
      <c r="C8" s="30">
        <v>0.49217939260574384</v>
      </c>
      <c r="D8" s="6">
        <v>1.249995531680752E-3</v>
      </c>
      <c r="E8" s="17">
        <v>2.0512597608444398</v>
      </c>
      <c r="F8" s="3"/>
      <c r="M8" s="1" t="s">
        <v>15</v>
      </c>
      <c r="N8" s="4" t="s">
        <v>16</v>
      </c>
      <c r="O8" s="30">
        <v>0.49939527283488377</v>
      </c>
      <c r="P8" s="6">
        <v>1.2681934299968538E-3</v>
      </c>
      <c r="Q8" s="41">
        <v>5.4723072562759496</v>
      </c>
      <c r="R8" s="3"/>
    </row>
    <row r="9" spans="1:18" x14ac:dyDescent="0.25">
      <c r="A9" s="1" t="s">
        <v>11</v>
      </c>
      <c r="B9" s="4" t="s">
        <v>12</v>
      </c>
      <c r="C9" s="30">
        <v>0.49977324263038547</v>
      </c>
      <c r="D9" s="6">
        <v>1.2726724496564873E-3</v>
      </c>
      <c r="E9" s="17">
        <v>6.5327218731030001</v>
      </c>
      <c r="F9" s="3"/>
      <c r="M9" s="1" t="s">
        <v>17</v>
      </c>
      <c r="N9" s="4" t="s">
        <v>18</v>
      </c>
      <c r="O9" s="30">
        <v>0.50060472716511628</v>
      </c>
      <c r="P9" s="6">
        <v>1.2681934299968538E-3</v>
      </c>
      <c r="Q9" s="41">
        <v>3.50733226435224</v>
      </c>
      <c r="R9" s="3"/>
    </row>
    <row r="10" spans="1:18" x14ac:dyDescent="0.25">
      <c r="A10" s="1" t="s">
        <v>13</v>
      </c>
      <c r="B10" s="4" t="s">
        <v>14</v>
      </c>
      <c r="C10" s="30">
        <v>0.50022675736961453</v>
      </c>
      <c r="D10" s="6">
        <v>1.2726724496564873E-3</v>
      </c>
      <c r="E10" s="17">
        <v>5.9808867233540104</v>
      </c>
      <c r="F10" s="3"/>
      <c r="M10" s="1" t="s">
        <v>55</v>
      </c>
      <c r="N10" s="4" t="s">
        <v>56</v>
      </c>
      <c r="O10" s="30">
        <v>0.49749110772357724</v>
      </c>
      <c r="P10" s="6">
        <v>1.2601057588544416E-3</v>
      </c>
      <c r="Q10" s="41">
        <v>-0.39997188295502001</v>
      </c>
      <c r="R10" s="3"/>
    </row>
    <row r="11" spans="1:18" x14ac:dyDescent="0.25">
      <c r="A11" s="1" t="s">
        <v>15</v>
      </c>
      <c r="B11" s="4" t="s">
        <v>16</v>
      </c>
      <c r="C11" s="30">
        <v>0.49939527283488377</v>
      </c>
      <c r="D11" s="6">
        <v>1.2681934299968538E-3</v>
      </c>
      <c r="E11" s="17">
        <v>2.06329704540186</v>
      </c>
      <c r="F11" s="3"/>
      <c r="M11" s="1" t="s">
        <v>57</v>
      </c>
      <c r="N11" s="4" t="s">
        <v>58</v>
      </c>
      <c r="O11" s="30">
        <v>2.4453760162601625E-3</v>
      </c>
      <c r="P11" s="6">
        <v>1.2447542755718532E-4</v>
      </c>
      <c r="Q11" s="41">
        <v>0.39997188295502001</v>
      </c>
      <c r="R11" s="3"/>
    </row>
    <row r="12" spans="1:18" x14ac:dyDescent="0.25">
      <c r="A12" s="1" t="s">
        <v>17</v>
      </c>
      <c r="B12" s="4" t="s">
        <v>18</v>
      </c>
      <c r="C12" s="30">
        <v>0.50060472716511628</v>
      </c>
      <c r="D12" s="6">
        <v>1.2681934299968538E-3</v>
      </c>
      <c r="E12" s="17">
        <v>2.06329704234928</v>
      </c>
      <c r="F12" s="3"/>
      <c r="M12" s="1" t="s">
        <v>59</v>
      </c>
      <c r="N12" s="4" t="s">
        <v>60</v>
      </c>
      <c r="O12" s="30">
        <v>2.1023882113821138E-3</v>
      </c>
      <c r="P12" s="6">
        <v>1.1543616956061675E-4</v>
      </c>
      <c r="Q12" s="41">
        <v>0.600025445040546</v>
      </c>
      <c r="R12" s="3"/>
    </row>
    <row r="13" spans="1:18" x14ac:dyDescent="0.25">
      <c r="A13" s="1" t="s">
        <v>19</v>
      </c>
      <c r="B13" s="4" t="s">
        <v>20</v>
      </c>
      <c r="C13" s="30">
        <v>2.2596028220538279E-2</v>
      </c>
      <c r="D13" s="6">
        <v>3.7983403511671716E-4</v>
      </c>
      <c r="E13" s="17">
        <v>8.0933485660867497</v>
      </c>
      <c r="F13" s="3"/>
      <c r="M13" s="1" t="s">
        <v>61</v>
      </c>
      <c r="N13" s="4" t="s">
        <v>62</v>
      </c>
      <c r="O13" s="30">
        <v>0.49796112804878051</v>
      </c>
      <c r="P13" s="6">
        <v>1.260111146035579E-3</v>
      </c>
      <c r="Q13" s="41">
        <v>-0.600025445040546</v>
      </c>
      <c r="R13" s="3"/>
    </row>
    <row r="14" spans="1:18" x14ac:dyDescent="0.25">
      <c r="A14" s="1" t="s">
        <v>21</v>
      </c>
      <c r="B14" s="4" t="s">
        <v>22</v>
      </c>
      <c r="C14" s="30">
        <v>0.31085053566762477</v>
      </c>
      <c r="D14" s="6">
        <v>1.1829688113670635E-3</v>
      </c>
      <c r="E14" s="17">
        <v>-8.0933485660867497</v>
      </c>
      <c r="F14" s="3"/>
      <c r="M14" s="1" t="s">
        <v>63</v>
      </c>
      <c r="N14" s="4" t="s">
        <v>64</v>
      </c>
      <c r="O14" s="30">
        <v>0.25078182487122885</v>
      </c>
      <c r="P14" s="6">
        <v>1.1110495852661531E-3</v>
      </c>
      <c r="Q14" s="41">
        <v>-1.2596004101070001E-3</v>
      </c>
      <c r="R14" s="3"/>
    </row>
    <row r="15" spans="1:18" x14ac:dyDescent="0.25">
      <c r="A15" s="1" t="s">
        <v>23</v>
      </c>
      <c r="B15" s="4" t="s">
        <v>24</v>
      </c>
      <c r="C15" s="30">
        <v>0.31142539848445255</v>
      </c>
      <c r="D15" s="6">
        <v>1.183568198092204E-3</v>
      </c>
      <c r="E15" s="17">
        <v>-16.620390082019298</v>
      </c>
      <c r="F15" s="3"/>
      <c r="M15" s="1" t="s">
        <v>65</v>
      </c>
      <c r="N15" s="4" t="s">
        <v>66</v>
      </c>
      <c r="O15" s="30">
        <v>0.24883054767160728</v>
      </c>
      <c r="P15" s="6">
        <v>1.1081589723767398E-3</v>
      </c>
      <c r="Q15" s="41">
        <v>1.2596004101070001E-3</v>
      </c>
      <c r="R15" s="3"/>
    </row>
    <row r="16" spans="1:18" x14ac:dyDescent="0.25">
      <c r="A16" s="1" t="s">
        <v>25</v>
      </c>
      <c r="B16" s="4" t="s">
        <v>26</v>
      </c>
      <c r="C16" s="30">
        <v>2.2413117324274888E-2</v>
      </c>
      <c r="D16" s="6">
        <v>3.7832896146594233E-4</v>
      </c>
      <c r="E16" s="17">
        <v>16.620390082019298</v>
      </c>
      <c r="F16" s="3"/>
      <c r="M16" s="1" t="s">
        <v>67</v>
      </c>
      <c r="N16" s="4" t="s">
        <v>68</v>
      </c>
      <c r="O16" s="30">
        <v>0.24931015452538632</v>
      </c>
      <c r="P16" s="6">
        <v>1.1088722491247923E-3</v>
      </c>
      <c r="Q16" s="41">
        <v>1.9005681438219999E-3</v>
      </c>
      <c r="R16" s="3"/>
    </row>
    <row r="17" spans="1:18" x14ac:dyDescent="0.25">
      <c r="A17" s="1" t="s">
        <v>27</v>
      </c>
      <c r="B17" s="4" t="s">
        <v>28</v>
      </c>
      <c r="C17" s="30">
        <v>0.16477005487326887</v>
      </c>
      <c r="D17" s="6">
        <v>9.481628705957833E-4</v>
      </c>
      <c r="E17" s="17">
        <v>5.70563549831712</v>
      </c>
      <c r="F17" s="3"/>
      <c r="M17" s="1" t="s">
        <v>69</v>
      </c>
      <c r="N17" s="4" t="s">
        <v>70</v>
      </c>
      <c r="O17" s="30">
        <v>0.25107747293177757</v>
      </c>
      <c r="P17" s="6">
        <v>1.1114849377913999E-3</v>
      </c>
      <c r="Q17" s="41">
        <v>-1.9005681438219999E-3</v>
      </c>
      <c r="R17" s="3"/>
    </row>
    <row r="18" spans="1:18" x14ac:dyDescent="0.25">
      <c r="A18" s="1" t="s">
        <v>29</v>
      </c>
      <c r="B18" s="4" t="s">
        <v>30</v>
      </c>
      <c r="C18" s="30">
        <v>0.16794486542984061</v>
      </c>
      <c r="D18" s="6">
        <v>9.5543289796220056E-4</v>
      </c>
      <c r="E18" s="17">
        <v>-5.70563549831712</v>
      </c>
      <c r="F18" s="3"/>
      <c r="M18" s="1" t="s">
        <v>71</v>
      </c>
      <c r="N18" s="4" t="s">
        <v>72</v>
      </c>
      <c r="O18" s="30">
        <v>0.25068777136002712</v>
      </c>
      <c r="P18" s="6">
        <v>1.1066079822833605E-3</v>
      </c>
      <c r="Q18" s="41">
        <v>4.0896518226499998E-4</v>
      </c>
      <c r="R18" s="3"/>
    </row>
    <row r="19" spans="1:18" x14ac:dyDescent="0.25">
      <c r="A19" s="1" t="s">
        <v>31</v>
      </c>
      <c r="B19" s="4" t="s">
        <v>32</v>
      </c>
      <c r="C19" s="30">
        <v>0.16695942619133167</v>
      </c>
      <c r="D19" s="6">
        <v>9.6198373119874947E-4</v>
      </c>
      <c r="E19" s="17">
        <v>-7.531907476245E-3</v>
      </c>
      <c r="F19" s="3"/>
      <c r="M19" s="1" t="s">
        <v>73</v>
      </c>
      <c r="N19" s="4" t="s">
        <v>74</v>
      </c>
      <c r="O19" s="30">
        <v>0.25057694564324551</v>
      </c>
      <c r="P19" s="6">
        <v>1.1064451612800015E-3</v>
      </c>
      <c r="Q19" s="41">
        <v>-4.0896518226499998E-4</v>
      </c>
      <c r="R19" s="3"/>
    </row>
    <row r="20" spans="1:18" x14ac:dyDescent="0.25">
      <c r="A20" s="1" t="s">
        <v>33</v>
      </c>
      <c r="B20" s="4" t="s">
        <v>34</v>
      </c>
      <c r="C20" s="30">
        <v>0.16675316379895405</v>
      </c>
      <c r="D20" s="6">
        <v>9.6150834166744143E-4</v>
      </c>
      <c r="E20" s="17">
        <v>7.531907476245E-3</v>
      </c>
      <c r="F20" s="3"/>
      <c r="M20" s="1" t="s">
        <v>75</v>
      </c>
      <c r="N20" s="4" t="s">
        <v>76</v>
      </c>
      <c r="O20" s="30">
        <v>0.24985983806407031</v>
      </c>
      <c r="P20" s="6">
        <v>1.1053892831948521E-3</v>
      </c>
      <c r="Q20" s="41">
        <v>-3.0222685910700001E-4</v>
      </c>
      <c r="R20" s="3"/>
    </row>
    <row r="21" spans="1:18" x14ac:dyDescent="0.25">
      <c r="A21" s="1" t="s">
        <v>35</v>
      </c>
      <c r="B21" s="4" t="s">
        <v>36</v>
      </c>
      <c r="C21" s="30">
        <v>0.16637390714200168</v>
      </c>
      <c r="D21" s="6">
        <v>9.6063285533505821E-4</v>
      </c>
      <c r="E21" s="17">
        <v>-9.4962519448380002E-3</v>
      </c>
      <c r="F21" s="3"/>
      <c r="M21" s="1" t="s">
        <v>77</v>
      </c>
      <c r="N21" s="4" t="s">
        <v>78</v>
      </c>
      <c r="O21" s="30">
        <v>0.24887544493265709</v>
      </c>
      <c r="P21" s="6">
        <v>1.1039332602637755E-3</v>
      </c>
      <c r="Q21" s="41">
        <v>3.0222685910700001E-4</v>
      </c>
      <c r="R21" s="3"/>
    </row>
    <row r="22" spans="1:18" x14ac:dyDescent="0.25">
      <c r="A22" s="1" t="s">
        <v>37</v>
      </c>
      <c r="B22" s="4" t="s">
        <v>38</v>
      </c>
      <c r="C22" s="30">
        <v>0.16632733176307771</v>
      </c>
      <c r="D22" s="6">
        <v>9.6052521576048841E-4</v>
      </c>
      <c r="E22" s="17">
        <v>9.4962519448380002E-3</v>
      </c>
      <c r="F22" s="3"/>
      <c r="M22" s="1" t="s">
        <v>79</v>
      </c>
      <c r="N22" s="4" t="s">
        <v>80</v>
      </c>
      <c r="O22" s="30">
        <v>0.25094482237339383</v>
      </c>
      <c r="P22" s="6">
        <v>1.1067183432520488E-3</v>
      </c>
      <c r="Q22" s="41">
        <v>-1.0562512518999999E-5</v>
      </c>
      <c r="R22" s="3"/>
    </row>
    <row r="23" spans="1:18" x14ac:dyDescent="0.25">
      <c r="A23" s="1" t="s">
        <v>39</v>
      </c>
      <c r="B23" s="4" t="s">
        <v>40</v>
      </c>
      <c r="C23" s="30">
        <v>0.1670525769491796</v>
      </c>
      <c r="D23" s="6">
        <v>9.6219824982540097E-4</v>
      </c>
      <c r="E23" s="17">
        <v>-9.6138183872099998E-3</v>
      </c>
      <c r="F23" s="3"/>
      <c r="M23" s="1" t="s">
        <v>81</v>
      </c>
      <c r="N23" s="4" t="s">
        <v>82</v>
      </c>
      <c r="O23" s="30">
        <v>0.25041702504756691</v>
      </c>
      <c r="P23" s="6">
        <v>1.1059433108717518E-3</v>
      </c>
      <c r="Q23" s="41">
        <v>1.0562512518999999E-5</v>
      </c>
      <c r="R23" s="3"/>
    </row>
    <row r="24" spans="1:18" x14ac:dyDescent="0.25">
      <c r="A24" s="1" t="s">
        <v>41</v>
      </c>
      <c r="B24" s="4" t="s">
        <v>42</v>
      </c>
      <c r="C24" s="30">
        <v>0.16653359415545529</v>
      </c>
      <c r="D24" s="6">
        <v>9.6100169975099647E-4</v>
      </c>
      <c r="E24" s="17">
        <v>9.6138183872099998E-3</v>
      </c>
      <c r="F24" s="3"/>
      <c r="M24" s="1" t="s">
        <v>83</v>
      </c>
      <c r="N24" s="4" t="s">
        <v>84</v>
      </c>
      <c r="O24" s="30">
        <v>0.2499609039017906</v>
      </c>
      <c r="P24" s="6">
        <v>1.1052717691482097E-3</v>
      </c>
      <c r="Q24" s="41">
        <v>-1.0562540733E-5</v>
      </c>
      <c r="R24" s="3"/>
    </row>
    <row r="25" spans="1:18" x14ac:dyDescent="0.25">
      <c r="A25" s="1" t="s">
        <v>43</v>
      </c>
      <c r="B25" s="4" t="s">
        <v>44</v>
      </c>
      <c r="C25" s="30">
        <v>8.5462604290822405E-2</v>
      </c>
      <c r="D25" s="6">
        <v>6.9655786607303457E-4</v>
      </c>
      <c r="E25" s="17">
        <v>1.6165661601355199</v>
      </c>
      <c r="F25" s="3"/>
      <c r="M25" s="1" t="s">
        <v>85</v>
      </c>
      <c r="N25" s="4" t="s">
        <v>86</v>
      </c>
      <c r="O25" s="30">
        <v>0.24867724867724866</v>
      </c>
      <c r="P25" s="6">
        <v>1.1033730708710254E-3</v>
      </c>
      <c r="Q25" s="41">
        <v>1.0562540733E-5</v>
      </c>
      <c r="R25" s="3"/>
    </row>
    <row r="26" spans="1:18" x14ac:dyDescent="0.25">
      <c r="A26" s="1" t="s">
        <v>45</v>
      </c>
      <c r="B26" s="4" t="s">
        <v>46</v>
      </c>
      <c r="C26" s="30">
        <v>0.24867774135876042</v>
      </c>
      <c r="D26" s="6">
        <v>1.0769610336425215E-3</v>
      </c>
      <c r="E26" s="17">
        <v>-1.6165661601355199</v>
      </c>
      <c r="F26" s="3"/>
      <c r="M26" s="1" t="s">
        <v>87</v>
      </c>
      <c r="N26" s="4" t="s">
        <v>88</v>
      </c>
      <c r="O26" s="30">
        <v>0.49744088111435047</v>
      </c>
      <c r="P26" s="6">
        <v>1.2726559107329874E-3</v>
      </c>
      <c r="Q26" s="41">
        <v>-1.6886516238000001E-5</v>
      </c>
      <c r="R26" s="3"/>
    </row>
    <row r="27" spans="1:18" x14ac:dyDescent="0.25">
      <c r="A27" s="1" t="s">
        <v>47</v>
      </c>
      <c r="B27" s="4" t="s">
        <v>48</v>
      </c>
      <c r="C27" s="30">
        <v>8.2302840683353196E-2</v>
      </c>
      <c r="D27" s="6">
        <v>6.8473970515341902E-4</v>
      </c>
      <c r="E27" s="17">
        <v>13.1659914534003</v>
      </c>
      <c r="F27" s="3"/>
      <c r="M27" s="1" t="s">
        <v>89</v>
      </c>
      <c r="N27" s="4" t="s">
        <v>90</v>
      </c>
      <c r="O27" s="30">
        <v>2.3323615160349854E-3</v>
      </c>
      <c r="P27" s="6">
        <v>1.2278280738522597E-4</v>
      </c>
      <c r="Q27" s="41">
        <v>1.6886516238000001E-5</v>
      </c>
      <c r="R27" s="3"/>
    </row>
    <row r="28" spans="1:18" x14ac:dyDescent="0.25">
      <c r="A28" s="1" t="s">
        <v>49</v>
      </c>
      <c r="B28" s="4" t="s">
        <v>50</v>
      </c>
      <c r="C28" s="30">
        <v>0.25063940206595153</v>
      </c>
      <c r="D28" s="6">
        <v>1.0797880206248073E-3</v>
      </c>
      <c r="E28" s="17">
        <v>-13.1659914534003</v>
      </c>
      <c r="F28" s="3"/>
      <c r="M28" s="1" t="s">
        <v>91</v>
      </c>
      <c r="N28" s="4" t="s">
        <v>92</v>
      </c>
      <c r="O28" s="30">
        <v>2.4813735017816651E-3</v>
      </c>
      <c r="P28" s="6">
        <v>1.2663485579087117E-4</v>
      </c>
      <c r="Q28" s="41">
        <v>-1.6853560160999999E-5</v>
      </c>
      <c r="R28" s="3"/>
    </row>
    <row r="29" spans="1:18" x14ac:dyDescent="0.25">
      <c r="A29" s="1" t="s">
        <v>51</v>
      </c>
      <c r="B29" s="4" t="s">
        <v>52</v>
      </c>
      <c r="C29" s="30">
        <v>0.33085021851410407</v>
      </c>
      <c r="D29" s="6">
        <v>1.1723189585431326E-3</v>
      </c>
      <c r="E29" s="17">
        <v>-2.2784370364398798</v>
      </c>
      <c r="F29" s="3"/>
      <c r="M29" s="1" t="s">
        <v>93</v>
      </c>
      <c r="N29" s="4" t="s">
        <v>94</v>
      </c>
      <c r="O29" s="30">
        <v>0.49774538386783285</v>
      </c>
      <c r="P29" s="6">
        <v>1.2726596417320427E-3</v>
      </c>
      <c r="Q29" s="41">
        <v>1.6853560160999999E-5</v>
      </c>
      <c r="R29" s="3"/>
    </row>
    <row r="30" spans="1:18" x14ac:dyDescent="0.25">
      <c r="A30" s="2" t="s">
        <v>53</v>
      </c>
      <c r="B30" s="5" t="s">
        <v>54</v>
      </c>
      <c r="C30" s="30">
        <v>2.0671930870083434E-3</v>
      </c>
      <c r="D30" s="6">
        <v>1.1316433543346458E-4</v>
      </c>
      <c r="E30" s="18">
        <v>2.2784370364398798</v>
      </c>
      <c r="F30" s="3"/>
      <c r="M30" s="1" t="s">
        <v>95</v>
      </c>
      <c r="N30" s="4" t="s">
        <v>96</v>
      </c>
      <c r="O30" s="30">
        <v>0.25028449548383741</v>
      </c>
      <c r="P30" s="6">
        <v>1.1046224853071712E-3</v>
      </c>
      <c r="Q30" s="41">
        <v>3.3212490618000002E-5</v>
      </c>
      <c r="R30" s="3"/>
    </row>
    <row r="31" spans="1:18" x14ac:dyDescent="0.25">
      <c r="A31" s="1" t="s">
        <v>55</v>
      </c>
      <c r="B31" s="4" t="s">
        <v>56</v>
      </c>
      <c r="C31" s="30">
        <v>0.49749110772357724</v>
      </c>
      <c r="D31" s="6">
        <v>1.2601057588544416E-3</v>
      </c>
      <c r="E31" s="17">
        <v>-0.25770541631305399</v>
      </c>
      <c r="F31" s="3"/>
      <c r="M31" s="1" t="s">
        <v>97</v>
      </c>
      <c r="N31" s="4" t="s">
        <v>98</v>
      </c>
      <c r="O31" s="30">
        <v>0.2511103452312054</v>
      </c>
      <c r="P31" s="6">
        <v>1.1058338451936695E-3</v>
      </c>
      <c r="Q31" s="41">
        <v>-3.3212490618000002E-5</v>
      </c>
      <c r="R31" s="3"/>
    </row>
    <row r="32" spans="1:18" x14ac:dyDescent="0.25">
      <c r="A32" s="1" t="s">
        <v>57</v>
      </c>
      <c r="B32" s="4" t="s">
        <v>58</v>
      </c>
      <c r="C32" s="30">
        <v>2.4453760162601625E-3</v>
      </c>
      <c r="D32" s="6">
        <v>1.2447542755718532E-4</v>
      </c>
      <c r="E32" s="17">
        <v>0.25770541631305399</v>
      </c>
      <c r="F32" s="3"/>
      <c r="M32" s="1" t="s">
        <v>99</v>
      </c>
      <c r="N32" s="4" t="s">
        <v>100</v>
      </c>
      <c r="O32" s="30">
        <v>0.24854826018818971</v>
      </c>
      <c r="P32" s="6">
        <v>1.1020583020243022E-3</v>
      </c>
      <c r="Q32" s="41">
        <v>3.3212508951999997E-5</v>
      </c>
      <c r="R32" s="3"/>
    </row>
    <row r="33" spans="1:18" x14ac:dyDescent="0.25">
      <c r="A33" s="1" t="s">
        <v>59</v>
      </c>
      <c r="B33" s="4" t="s">
        <v>60</v>
      </c>
      <c r="C33" s="30">
        <v>2.1023882113821138E-3</v>
      </c>
      <c r="D33" s="6">
        <v>1.1543616956061675E-4</v>
      </c>
      <c r="E33" s="17">
        <v>-0.25770529342348902</v>
      </c>
      <c r="F33" s="3"/>
      <c r="M33" s="1" t="s">
        <v>101</v>
      </c>
      <c r="N33" s="4" t="s">
        <v>102</v>
      </c>
      <c r="O33" s="30">
        <v>0.25005689909676748</v>
      </c>
      <c r="P33" s="6">
        <v>1.1042877064708367E-3</v>
      </c>
      <c r="Q33" s="41">
        <v>-3.3212508951999997E-5</v>
      </c>
      <c r="R33" s="3"/>
    </row>
    <row r="34" spans="1:18" x14ac:dyDescent="0.25">
      <c r="A34" s="1" t="s">
        <v>61</v>
      </c>
      <c r="B34" s="4" t="s">
        <v>62</v>
      </c>
      <c r="C34" s="30">
        <v>0.49796112804878051</v>
      </c>
      <c r="D34" s="6">
        <v>1.260111146035579E-3</v>
      </c>
      <c r="E34" s="17">
        <v>0.25770529342348902</v>
      </c>
      <c r="F34" s="3"/>
      <c r="M34" s="1" t="s">
        <v>103</v>
      </c>
      <c r="N34" s="4" t="s">
        <v>104</v>
      </c>
      <c r="O34" s="30">
        <v>0.2501835619464714</v>
      </c>
      <c r="P34" s="6">
        <v>1.104050567527996E-3</v>
      </c>
      <c r="Q34" s="41">
        <v>-9.6124082683878995E-2</v>
      </c>
      <c r="R34" s="3"/>
    </row>
    <row r="35" spans="1:18" x14ac:dyDescent="0.25">
      <c r="A35" s="1" t="s">
        <v>63</v>
      </c>
      <c r="B35" s="4" t="s">
        <v>64</v>
      </c>
      <c r="C35" s="30">
        <v>0.25078182487122885</v>
      </c>
      <c r="D35" s="6">
        <v>1.1110495852661531E-3</v>
      </c>
      <c r="E35" s="17">
        <v>-1.3167172015858999E-2</v>
      </c>
      <c r="F35" s="3"/>
      <c r="M35" s="1" t="s">
        <v>105</v>
      </c>
      <c r="N35" s="4" t="s">
        <v>106</v>
      </c>
      <c r="O35" s="30">
        <v>0.25084633428417341</v>
      </c>
      <c r="P35" s="6">
        <v>1.1050232987669464E-3</v>
      </c>
      <c r="Q35" s="41">
        <v>9.6124082683878995E-2</v>
      </c>
      <c r="R35" s="3"/>
    </row>
    <row r="36" spans="1:18" x14ac:dyDescent="0.25">
      <c r="A36" s="1" t="s">
        <v>65</v>
      </c>
      <c r="B36" s="4" t="s">
        <v>66</v>
      </c>
      <c r="C36" s="30">
        <v>0.24883054767160728</v>
      </c>
      <c r="D36" s="6">
        <v>1.1081589723767398E-3</v>
      </c>
      <c r="E36" s="17">
        <v>1.3167172015858999E-2</v>
      </c>
      <c r="F36" s="3"/>
      <c r="M36" s="1" t="s">
        <v>107</v>
      </c>
      <c r="N36" s="4" t="s">
        <v>108</v>
      </c>
      <c r="O36" s="30">
        <v>0.24935184764033555</v>
      </c>
      <c r="P36" s="6">
        <v>1.1028250094962584E-3</v>
      </c>
      <c r="Q36" s="41">
        <v>-0.102476432971881</v>
      </c>
      <c r="R36" s="3"/>
    </row>
    <row r="37" spans="1:18" x14ac:dyDescent="0.25">
      <c r="A37" s="1" t="s">
        <v>67</v>
      </c>
      <c r="B37" s="4" t="s">
        <v>68</v>
      </c>
      <c r="C37" s="30">
        <v>0.24931015452538632</v>
      </c>
      <c r="D37" s="6">
        <v>1.1088722491247923E-3</v>
      </c>
      <c r="E37" s="17">
        <v>-1.3167171715529001E-2</v>
      </c>
      <c r="F37" s="3"/>
      <c r="M37" s="1" t="s">
        <v>109</v>
      </c>
      <c r="N37" s="4" t="s">
        <v>110</v>
      </c>
      <c r="O37" s="30">
        <v>0.24961825612901969</v>
      </c>
      <c r="P37" s="6">
        <v>1.1032181627682431E-3</v>
      </c>
      <c r="Q37" s="41">
        <v>0.102476432971881</v>
      </c>
      <c r="R37" s="3"/>
    </row>
    <row r="38" spans="1:18" x14ac:dyDescent="0.25">
      <c r="A38" s="1" t="s">
        <v>69</v>
      </c>
      <c r="B38" s="4" t="s">
        <v>70</v>
      </c>
      <c r="C38" s="30">
        <v>0.25107747293177757</v>
      </c>
      <c r="D38" s="6">
        <v>1.1114849377913999E-3</v>
      </c>
      <c r="E38" s="17">
        <v>1.3167171715529001E-2</v>
      </c>
      <c r="F38" s="3"/>
      <c r="M38" s="1" t="s">
        <v>111</v>
      </c>
      <c r="N38" s="4" t="s">
        <v>112</v>
      </c>
      <c r="O38" s="30">
        <v>0.24985210274146258</v>
      </c>
      <c r="P38" s="6">
        <v>1.1038353902837915E-3</v>
      </c>
      <c r="Q38" s="41">
        <v>-5.147566033261E-3</v>
      </c>
      <c r="R38" s="3"/>
    </row>
    <row r="39" spans="1:18" x14ac:dyDescent="0.25">
      <c r="A39" s="1" t="s">
        <v>71</v>
      </c>
      <c r="B39" s="4" t="s">
        <v>72</v>
      </c>
      <c r="C39" s="30">
        <v>0.25068777136002712</v>
      </c>
      <c r="D39" s="6">
        <v>1.1066079822833605E-3</v>
      </c>
      <c r="E39" s="17">
        <v>-0.11940407082790901</v>
      </c>
      <c r="F39" s="3"/>
      <c r="M39" s="1" t="s">
        <v>113</v>
      </c>
      <c r="N39" s="4" t="s">
        <v>114</v>
      </c>
      <c r="O39" s="30">
        <v>0.24938403229686068</v>
      </c>
      <c r="P39" s="6">
        <v>1.1031449526430325E-3</v>
      </c>
      <c r="Q39" s="41">
        <v>5.147566033261E-3</v>
      </c>
      <c r="R39" s="3"/>
    </row>
    <row r="40" spans="1:18" x14ac:dyDescent="0.25">
      <c r="A40" s="1" t="s">
        <v>73</v>
      </c>
      <c r="B40" s="4" t="s">
        <v>74</v>
      </c>
      <c r="C40" s="30">
        <v>0.25057694564324551</v>
      </c>
      <c r="D40" s="6">
        <v>1.1064451612800015E-3</v>
      </c>
      <c r="E40" s="17">
        <v>0.11940407082790901</v>
      </c>
      <c r="F40" s="3"/>
      <c r="M40" s="1" t="s">
        <v>115</v>
      </c>
      <c r="N40" s="4" t="s">
        <v>116</v>
      </c>
      <c r="O40" s="30">
        <v>0.25056070938676273</v>
      </c>
      <c r="P40" s="6">
        <v>1.1048773621602432E-3</v>
      </c>
      <c r="Q40" s="41">
        <v>-2.6328997095019999E-3</v>
      </c>
      <c r="R40" s="3"/>
    </row>
    <row r="41" spans="1:18" x14ac:dyDescent="0.25">
      <c r="A41" s="1" t="s">
        <v>75</v>
      </c>
      <c r="B41" s="4" t="s">
        <v>76</v>
      </c>
      <c r="C41" s="30">
        <v>0.24985983806407031</v>
      </c>
      <c r="D41" s="6">
        <v>1.1053892831948521E-3</v>
      </c>
      <c r="E41" s="17">
        <v>-0.119404070844272</v>
      </c>
      <c r="F41" s="3"/>
      <c r="M41" s="1" t="s">
        <v>117</v>
      </c>
      <c r="N41" s="4" t="s">
        <v>118</v>
      </c>
      <c r="O41" s="30">
        <v>0.25020315557491402</v>
      </c>
      <c r="P41" s="6">
        <v>1.1043520888631695E-3</v>
      </c>
      <c r="Q41" s="41">
        <v>2.6328997095019999E-3</v>
      </c>
      <c r="R41" s="3"/>
    </row>
    <row r="42" spans="1:18" x14ac:dyDescent="0.25">
      <c r="A42" s="1" t="s">
        <v>77</v>
      </c>
      <c r="B42" s="4" t="s">
        <v>78</v>
      </c>
      <c r="C42" s="30">
        <v>0.24887544493265709</v>
      </c>
      <c r="D42" s="6">
        <v>1.1039332602637755E-3</v>
      </c>
      <c r="E42" s="17">
        <v>0.119404070844272</v>
      </c>
      <c r="F42" s="3"/>
      <c r="M42" s="1" t="s">
        <v>119</v>
      </c>
      <c r="N42" s="4" t="s">
        <v>120</v>
      </c>
      <c r="O42" s="30">
        <v>1.0421893696684293E-3</v>
      </c>
      <c r="P42" s="6">
        <v>8.1839450597996307E-5</v>
      </c>
      <c r="Q42" s="41">
        <v>5.4492355619128503</v>
      </c>
      <c r="R42" s="3"/>
    </row>
    <row r="43" spans="1:18" x14ac:dyDescent="0.25">
      <c r="A43" s="1" t="s">
        <v>79</v>
      </c>
      <c r="B43" s="4" t="s">
        <v>80</v>
      </c>
      <c r="C43" s="30">
        <v>0.25094482237339383</v>
      </c>
      <c r="D43" s="6">
        <v>1.1067183432520488E-3</v>
      </c>
      <c r="E43" s="17">
        <v>-2.7755011726745602</v>
      </c>
      <c r="F43" s="3"/>
      <c r="M43" s="1" t="s">
        <v>121</v>
      </c>
      <c r="N43" s="4" t="s">
        <v>122</v>
      </c>
      <c r="O43" s="30">
        <v>0.49835308346521534</v>
      </c>
      <c r="P43" s="6">
        <v>1.2681874779895297E-3</v>
      </c>
      <c r="Q43" s="41">
        <v>-5.4492355619128503</v>
      </c>
      <c r="R43" s="3"/>
    </row>
    <row r="44" spans="1:18" x14ac:dyDescent="0.25">
      <c r="A44" s="1" t="s">
        <v>81</v>
      </c>
      <c r="B44" s="4" t="s">
        <v>82</v>
      </c>
      <c r="C44" s="30">
        <v>0.25041702504756691</v>
      </c>
      <c r="D44" s="6">
        <v>1.1059433108717518E-3</v>
      </c>
      <c r="E44" s="17">
        <v>2.7755011726745602</v>
      </c>
      <c r="F44" s="3"/>
      <c r="M44" s="1" t="s">
        <v>123</v>
      </c>
      <c r="N44" s="4" t="s">
        <v>124</v>
      </c>
      <c r="O44" s="30">
        <v>0.4980507198826572</v>
      </c>
      <c r="P44" s="6">
        <v>1.268184720006718E-3</v>
      </c>
      <c r="Q44" s="41">
        <v>-3.4715026589523199</v>
      </c>
      <c r="R44" s="3"/>
    </row>
    <row r="45" spans="1:18" x14ac:dyDescent="0.25">
      <c r="A45" s="1" t="s">
        <v>83</v>
      </c>
      <c r="B45" s="4" t="s">
        <v>84</v>
      </c>
      <c r="C45" s="30">
        <v>0.2499609039017906</v>
      </c>
      <c r="D45" s="6">
        <v>1.1052717691482097E-3</v>
      </c>
      <c r="E45" s="17">
        <v>-2.78271012559855</v>
      </c>
      <c r="F45" s="3"/>
      <c r="M45" s="11" t="s">
        <v>125</v>
      </c>
      <c r="N45" s="12" t="s">
        <v>126</v>
      </c>
      <c r="O45" s="31">
        <v>2.5540072824590523E-3</v>
      </c>
      <c r="P45" s="13">
        <v>1.2801815764709837E-4</v>
      </c>
      <c r="Q45" s="42">
        <v>3.4715026589523199</v>
      </c>
      <c r="R45" s="21" t="s">
        <v>131</v>
      </c>
    </row>
    <row r="46" spans="1:18" x14ac:dyDescent="0.25">
      <c r="A46" s="1" t="s">
        <v>85</v>
      </c>
      <c r="B46" s="4" t="s">
        <v>86</v>
      </c>
      <c r="C46" s="30">
        <v>0.24867724867724866</v>
      </c>
      <c r="D46" s="6">
        <v>1.1033730708710254E-3</v>
      </c>
      <c r="E46" s="17">
        <v>2.78271012559855</v>
      </c>
      <c r="F46" s="3"/>
      <c r="M46" s="50" t="s">
        <v>129</v>
      </c>
      <c r="N46" s="51"/>
      <c r="O46" s="51"/>
      <c r="P46" s="52"/>
      <c r="Q46" s="38">
        <f>SUMPRODUCT(O4:O45,Q4:Q45)</f>
        <v>0.56300861900426813</v>
      </c>
      <c r="R46" s="38">
        <f>SQRT(SUMPRODUCT(ABS(P4:P45)^2,(Q4:Q45)^2))</f>
        <v>1.1810517578788083E-2</v>
      </c>
    </row>
    <row r="47" spans="1:18" x14ac:dyDescent="0.25">
      <c r="A47" s="1" t="s">
        <v>87</v>
      </c>
      <c r="B47" s="4" t="s">
        <v>88</v>
      </c>
      <c r="C47" s="30">
        <v>0.49744088111435047</v>
      </c>
      <c r="D47" s="6">
        <v>1.2726559107329874E-3</v>
      </c>
      <c r="E47" s="17">
        <v>-4.7456046424110001</v>
      </c>
      <c r="F47" s="3"/>
      <c r="M47" s="50" t="s">
        <v>130</v>
      </c>
      <c r="N47" s="51"/>
      <c r="O47" s="51"/>
      <c r="P47" s="52"/>
      <c r="Q47" s="32">
        <f>-LOG(Q46,2)</f>
        <v>0.82877108643703523</v>
      </c>
      <c r="R47" s="39">
        <f>R46/(Q46*LOG(2,EXP(1)))</f>
        <v>3.0264146171304573E-2</v>
      </c>
    </row>
    <row r="48" spans="1:18" x14ac:dyDescent="0.25">
      <c r="A48" s="1" t="s">
        <v>89</v>
      </c>
      <c r="B48" s="4" t="s">
        <v>90</v>
      </c>
      <c r="C48" s="30">
        <v>2.3323615160349854E-3</v>
      </c>
      <c r="D48" s="6">
        <v>1.2278280738522597E-4</v>
      </c>
      <c r="E48" s="17">
        <v>4.7456046424110001</v>
      </c>
      <c r="F48" s="3"/>
      <c r="M48" s="14"/>
      <c r="N48" s="14"/>
      <c r="O48" s="15"/>
      <c r="P48" s="15"/>
      <c r="Q48" s="14"/>
      <c r="R48" s="3"/>
    </row>
    <row r="49" spans="1:18" x14ac:dyDescent="0.25">
      <c r="A49" s="1" t="s">
        <v>91</v>
      </c>
      <c r="B49" s="4" t="s">
        <v>92</v>
      </c>
      <c r="C49" s="30">
        <v>2.4813735017816651E-3</v>
      </c>
      <c r="D49" s="6">
        <v>1.2663485579087117E-4</v>
      </c>
      <c r="E49" s="17">
        <v>4.24876975598331</v>
      </c>
      <c r="F49" s="3"/>
      <c r="M49" s="14"/>
      <c r="N49" s="14"/>
      <c r="O49" s="15"/>
      <c r="P49" s="15"/>
      <c r="Q49" s="14"/>
      <c r="R49" s="3"/>
    </row>
    <row r="50" spans="1:18" x14ac:dyDescent="0.25">
      <c r="A50" s="1" t="s">
        <v>93</v>
      </c>
      <c r="B50" s="4" t="s">
        <v>94</v>
      </c>
      <c r="C50" s="30">
        <v>0.49774538386783285</v>
      </c>
      <c r="D50" s="6">
        <v>1.2726596417320427E-3</v>
      </c>
      <c r="E50" s="17">
        <v>-4.24876975598331</v>
      </c>
      <c r="F50" s="3"/>
      <c r="M50" s="14"/>
      <c r="N50" s="14"/>
      <c r="O50" s="15"/>
      <c r="P50" s="15"/>
      <c r="Q50" s="14"/>
      <c r="R50" s="3"/>
    </row>
    <row r="51" spans="1:18" x14ac:dyDescent="0.25">
      <c r="A51" s="1" t="s">
        <v>95</v>
      </c>
      <c r="B51" s="4" t="s">
        <v>96</v>
      </c>
      <c r="C51" s="30">
        <v>0.25028449548383741</v>
      </c>
      <c r="D51" s="6">
        <v>1.1046224853071712E-3</v>
      </c>
      <c r="E51" s="17">
        <v>-6.5343816108772004E-2</v>
      </c>
      <c r="F51" s="3"/>
      <c r="M51" s="14"/>
      <c r="N51" s="14"/>
      <c r="O51" s="15"/>
      <c r="P51" s="15"/>
      <c r="Q51" s="14"/>
      <c r="R51" s="3"/>
    </row>
    <row r="52" spans="1:18" x14ac:dyDescent="0.25">
      <c r="A52" s="1" t="s">
        <v>97</v>
      </c>
      <c r="B52" s="4" t="s">
        <v>98</v>
      </c>
      <c r="C52" s="30">
        <v>0.2511103452312054</v>
      </c>
      <c r="D52" s="6">
        <v>1.1058338451936695E-3</v>
      </c>
      <c r="E52" s="17">
        <v>6.5343816108772004E-2</v>
      </c>
      <c r="F52" s="3"/>
      <c r="M52" s="14"/>
      <c r="N52" s="14"/>
      <c r="O52" s="15"/>
      <c r="P52" s="15"/>
      <c r="Q52" s="14"/>
      <c r="R52" s="3"/>
    </row>
    <row r="53" spans="1:18" x14ac:dyDescent="0.25">
      <c r="A53" s="1" t="s">
        <v>99</v>
      </c>
      <c r="B53" s="4" t="s">
        <v>100</v>
      </c>
      <c r="C53" s="30">
        <v>0.24854826018818971</v>
      </c>
      <c r="D53" s="6">
        <v>1.1020583020243022E-3</v>
      </c>
      <c r="E53" s="17">
        <v>-6.0345899798546002E-2</v>
      </c>
      <c r="F53" s="3"/>
      <c r="M53" s="14"/>
      <c r="N53" s="14"/>
      <c r="O53" s="15"/>
      <c r="P53" s="15"/>
      <c r="Q53" s="14"/>
      <c r="R53" s="3"/>
    </row>
    <row r="54" spans="1:18" x14ac:dyDescent="0.25">
      <c r="A54" s="1" t="s">
        <v>101</v>
      </c>
      <c r="B54" s="4" t="s">
        <v>102</v>
      </c>
      <c r="C54" s="30">
        <v>0.25005689909676748</v>
      </c>
      <c r="D54" s="6">
        <v>1.1042877064708367E-3</v>
      </c>
      <c r="E54" s="17">
        <v>6.0345899798546002E-2</v>
      </c>
      <c r="F54" s="3"/>
      <c r="M54" s="14"/>
      <c r="N54" s="14"/>
      <c r="O54" s="15"/>
      <c r="P54" s="15"/>
      <c r="Q54" s="14"/>
      <c r="R54" s="3"/>
    </row>
    <row r="55" spans="1:18" x14ac:dyDescent="0.25">
      <c r="A55" s="1" t="s">
        <v>103</v>
      </c>
      <c r="B55" s="4" t="s">
        <v>104</v>
      </c>
      <c r="C55" s="30">
        <v>0.2501835619464714</v>
      </c>
      <c r="D55" s="6">
        <v>1.104050567527996E-3</v>
      </c>
      <c r="E55" s="17">
        <v>-2.6079994278776102</v>
      </c>
      <c r="F55" s="3"/>
      <c r="M55" s="14"/>
      <c r="N55" s="14"/>
      <c r="O55" s="15"/>
      <c r="P55" s="15"/>
      <c r="Q55" s="14"/>
      <c r="R55" s="3"/>
    </row>
    <row r="56" spans="1:18" x14ac:dyDescent="0.25">
      <c r="A56" s="1" t="s">
        <v>105</v>
      </c>
      <c r="B56" s="4" t="s">
        <v>106</v>
      </c>
      <c r="C56" s="30">
        <v>0.25084633428417341</v>
      </c>
      <c r="D56" s="6">
        <v>1.1050232987669464E-3</v>
      </c>
      <c r="E56" s="17">
        <v>2.6079994278776102</v>
      </c>
      <c r="F56" s="3"/>
      <c r="M56" s="14"/>
      <c r="N56" s="14"/>
      <c r="O56" s="15"/>
      <c r="P56" s="15"/>
      <c r="Q56" s="14"/>
      <c r="R56" s="3"/>
    </row>
    <row r="57" spans="1:18" x14ac:dyDescent="0.25">
      <c r="A57" s="1" t="s">
        <v>107</v>
      </c>
      <c r="B57" s="4" t="s">
        <v>108</v>
      </c>
      <c r="C57" s="30">
        <v>0.24935184764033555</v>
      </c>
      <c r="D57" s="6">
        <v>1.1028250094962584E-3</v>
      </c>
      <c r="E57" s="17">
        <v>-2.6079994278964902</v>
      </c>
      <c r="F57" s="3"/>
      <c r="M57" s="14"/>
      <c r="N57" s="14"/>
      <c r="O57" s="15"/>
      <c r="P57" s="15"/>
      <c r="Q57" s="14"/>
      <c r="R57" s="3"/>
    </row>
    <row r="58" spans="1:18" x14ac:dyDescent="0.25">
      <c r="A58" s="1" t="s">
        <v>109</v>
      </c>
      <c r="B58" s="4" t="s">
        <v>110</v>
      </c>
      <c r="C58" s="30">
        <v>0.24961825612901969</v>
      </c>
      <c r="D58" s="6">
        <v>1.1032181627682431E-3</v>
      </c>
      <c r="E58" s="17">
        <v>2.6079994278964902</v>
      </c>
      <c r="F58" s="3"/>
      <c r="M58" s="14"/>
      <c r="N58" s="14"/>
      <c r="O58" s="15"/>
      <c r="P58" s="15"/>
      <c r="Q58" s="14"/>
      <c r="R58" s="3"/>
    </row>
    <row r="59" spans="1:18" x14ac:dyDescent="0.25">
      <c r="A59" s="1" t="s">
        <v>111</v>
      </c>
      <c r="B59" s="4" t="s">
        <v>112</v>
      </c>
      <c r="C59" s="30">
        <v>0.24985210274146258</v>
      </c>
      <c r="D59" s="6">
        <v>1.1038353902837915E-3</v>
      </c>
      <c r="E59" s="17">
        <v>-1.1186496698472E-2</v>
      </c>
      <c r="F59" s="3"/>
      <c r="M59" s="14"/>
      <c r="N59" s="14"/>
      <c r="O59" s="15"/>
      <c r="P59" s="15"/>
      <c r="Q59" s="14"/>
      <c r="R59" s="3"/>
    </row>
    <row r="60" spans="1:18" x14ac:dyDescent="0.25">
      <c r="A60" s="1" t="s">
        <v>113</v>
      </c>
      <c r="B60" s="4" t="s">
        <v>114</v>
      </c>
      <c r="C60" s="30">
        <v>0.24938403229686068</v>
      </c>
      <c r="D60" s="6">
        <v>1.1031449526430325E-3</v>
      </c>
      <c r="E60" s="17">
        <v>1.1186496698472E-2</v>
      </c>
      <c r="F60" s="3"/>
      <c r="M60" s="14"/>
      <c r="N60" s="14"/>
      <c r="O60" s="15"/>
      <c r="P60" s="15"/>
      <c r="Q60" s="14"/>
      <c r="R60" s="3"/>
    </row>
    <row r="61" spans="1:18" x14ac:dyDescent="0.25">
      <c r="A61" s="1" t="s">
        <v>115</v>
      </c>
      <c r="B61" s="4" t="s">
        <v>116</v>
      </c>
      <c r="C61" s="30">
        <v>0.25056070938676273</v>
      </c>
      <c r="D61" s="6">
        <v>1.1048773621602432E-3</v>
      </c>
      <c r="E61" s="17">
        <v>-1.1186496694593E-2</v>
      </c>
      <c r="F61" s="3"/>
      <c r="M61" s="14"/>
      <c r="N61" s="14"/>
      <c r="O61" s="15"/>
      <c r="P61" s="15"/>
      <c r="Q61" s="14"/>
      <c r="R61" s="3"/>
    </row>
    <row r="62" spans="1:18" x14ac:dyDescent="0.25">
      <c r="A62" s="1" t="s">
        <v>117</v>
      </c>
      <c r="B62" s="4" t="s">
        <v>118</v>
      </c>
      <c r="C62" s="30">
        <v>0.25020315557491402</v>
      </c>
      <c r="D62" s="6">
        <v>1.1043520888631695E-3</v>
      </c>
      <c r="E62" s="17">
        <v>1.1186496694593E-2</v>
      </c>
      <c r="F62" s="3"/>
      <c r="M62" s="14"/>
      <c r="N62" s="14"/>
      <c r="O62" s="15"/>
      <c r="P62" s="15"/>
      <c r="Q62" s="14"/>
      <c r="R62" s="3"/>
    </row>
    <row r="63" spans="1:18" x14ac:dyDescent="0.25">
      <c r="A63" s="1" t="s">
        <v>119</v>
      </c>
      <c r="B63" s="4" t="s">
        <v>120</v>
      </c>
      <c r="C63" s="30">
        <v>1.0421893696684293E-3</v>
      </c>
      <c r="D63" s="6">
        <v>8.1839450597996307E-5</v>
      </c>
      <c r="E63" s="17">
        <v>-8.6442777624217995E-2</v>
      </c>
      <c r="F63" s="3"/>
      <c r="M63" s="14"/>
      <c r="N63" s="14"/>
      <c r="O63" s="15"/>
      <c r="P63" s="15"/>
      <c r="Q63" s="14"/>
      <c r="R63" s="3"/>
    </row>
    <row r="64" spans="1:18" x14ac:dyDescent="0.25">
      <c r="A64" s="1" t="s">
        <v>121</v>
      </c>
      <c r="B64" s="4" t="s">
        <v>122</v>
      </c>
      <c r="C64" s="30">
        <v>0.49835308346521534</v>
      </c>
      <c r="D64" s="6">
        <v>1.2681874779895297E-3</v>
      </c>
      <c r="E64" s="17">
        <v>8.6442777624217995E-2</v>
      </c>
      <c r="F64" s="3"/>
      <c r="M64" s="14"/>
      <c r="N64" s="14"/>
      <c r="O64" s="15"/>
      <c r="P64" s="15"/>
      <c r="Q64" s="14"/>
      <c r="R64" s="3"/>
    </row>
    <row r="65" spans="1:18" x14ac:dyDescent="0.25">
      <c r="A65" s="1" t="s">
        <v>123</v>
      </c>
      <c r="B65" s="4" t="s">
        <v>124</v>
      </c>
      <c r="C65" s="30">
        <v>0.4980507198826572</v>
      </c>
      <c r="D65" s="6">
        <v>1.268184720006718E-3</v>
      </c>
      <c r="E65" s="17">
        <v>-8.6442789148533997E-2</v>
      </c>
      <c r="F65" s="3"/>
      <c r="M65" s="14"/>
      <c r="N65" s="14"/>
      <c r="O65" s="15"/>
      <c r="P65" s="15"/>
      <c r="Q65" s="14"/>
      <c r="R65" s="3"/>
    </row>
    <row r="66" spans="1:18" x14ac:dyDescent="0.25">
      <c r="A66" s="11" t="s">
        <v>125</v>
      </c>
      <c r="B66" s="12" t="s">
        <v>126</v>
      </c>
      <c r="C66" s="31">
        <v>2.5540072824590523E-3</v>
      </c>
      <c r="D66" s="13">
        <v>1.2801815764709837E-4</v>
      </c>
      <c r="E66" s="19">
        <v>8.6442789148533997E-2</v>
      </c>
      <c r="F66" s="8" t="s">
        <v>131</v>
      </c>
      <c r="G66" s="20" t="s">
        <v>132</v>
      </c>
      <c r="M66" s="14"/>
      <c r="N66" s="14"/>
      <c r="O66" s="15"/>
      <c r="P66" s="15"/>
      <c r="Q66" s="14"/>
    </row>
    <row r="67" spans="1:18" s="16" customFormat="1" x14ac:dyDescent="0.25">
      <c r="A67" s="47" t="s">
        <v>129</v>
      </c>
      <c r="B67" s="47"/>
      <c r="C67" s="47"/>
      <c r="D67" s="47"/>
      <c r="E67" s="38">
        <f>SUMPRODUCT(C4:C66,E4:E66)</f>
        <v>0.41527710802590889</v>
      </c>
      <c r="F67" s="38">
        <f>SQRT(SUMPRODUCT(ABS(D4:D66)^2,(E4:E66)^2))</f>
        <v>4.228978685047844E-2</v>
      </c>
      <c r="G67" s="37"/>
      <c r="M67" s="14"/>
      <c r="N67" s="14"/>
      <c r="O67" s="15"/>
      <c r="P67" s="15"/>
      <c r="Q67" s="14"/>
    </row>
    <row r="68" spans="1:18" s="16" customFormat="1" x14ac:dyDescent="0.25">
      <c r="A68" s="47" t="s">
        <v>130</v>
      </c>
      <c r="B68" s="47"/>
      <c r="C68" s="47"/>
      <c r="D68" s="47"/>
      <c r="E68" s="32">
        <f>-LOG(E67,2)</f>
        <v>1.26785374888376</v>
      </c>
      <c r="F68" s="39">
        <f>F67/(E67*LOG(2,EXP(1)))</f>
        <v>0.14691699732610855</v>
      </c>
      <c r="G68" s="40">
        <f>(E68-1)/F68</f>
        <v>1.8231637847131514</v>
      </c>
      <c r="M68" s="14"/>
      <c r="N68" s="14"/>
      <c r="O68" s="15"/>
      <c r="P68" s="15"/>
      <c r="Q68" s="14"/>
    </row>
    <row r="69" spans="1:18" s="16" customFormat="1" x14ac:dyDescent="0.25">
      <c r="A69" s="14"/>
      <c r="B69" s="14"/>
      <c r="C69" s="15"/>
      <c r="D69" s="15"/>
      <c r="E69" s="14"/>
      <c r="M69" s="14"/>
      <c r="N69" s="14"/>
      <c r="O69" s="15"/>
      <c r="P69" s="15"/>
      <c r="Q69" s="14"/>
    </row>
    <row r="70" spans="1:18" s="16" customFormat="1" x14ac:dyDescent="0.25">
      <c r="A70" s="14"/>
      <c r="B70" s="14"/>
      <c r="C70" s="15"/>
      <c r="D70" s="15"/>
      <c r="E70" s="14"/>
      <c r="M70" s="14"/>
      <c r="N70" s="14"/>
      <c r="O70" s="15"/>
      <c r="P70" s="15"/>
      <c r="Q70" s="14"/>
    </row>
    <row r="71" spans="1:18" s="16" customFormat="1" x14ac:dyDescent="0.25">
      <c r="A71" s="14"/>
      <c r="B71" s="14"/>
      <c r="C71" s="15"/>
      <c r="D71" s="15"/>
      <c r="E71" s="14"/>
      <c r="M71" s="14"/>
      <c r="N71" s="14"/>
      <c r="O71" s="15"/>
      <c r="P71" s="15"/>
      <c r="Q71" s="14"/>
    </row>
    <row r="72" spans="1:18" s="16" customFormat="1" x14ac:dyDescent="0.25">
      <c r="A72" s="14"/>
      <c r="B72" s="14"/>
      <c r="C72" s="15"/>
      <c r="D72" s="15"/>
      <c r="E72" s="14"/>
      <c r="M72" s="14"/>
      <c r="N72" s="14"/>
      <c r="O72" s="15"/>
      <c r="P72" s="15"/>
      <c r="Q72" s="14"/>
    </row>
    <row r="73" spans="1:18" s="16" customFormat="1" x14ac:dyDescent="0.25">
      <c r="A73" s="14"/>
      <c r="B73" s="14"/>
      <c r="C73" s="15"/>
      <c r="D73" s="15"/>
      <c r="E73" s="14"/>
      <c r="M73" s="14"/>
      <c r="N73" s="14"/>
      <c r="O73" s="15"/>
      <c r="P73" s="15"/>
      <c r="Q73" s="14"/>
    </row>
    <row r="74" spans="1:18" s="16" customFormat="1" x14ac:dyDescent="0.25">
      <c r="A74" s="14"/>
      <c r="B74" s="14"/>
      <c r="C74" s="15"/>
      <c r="D74" s="15"/>
      <c r="E74" s="14"/>
      <c r="M74" s="14"/>
      <c r="N74" s="14"/>
      <c r="O74" s="15"/>
      <c r="P74" s="15"/>
      <c r="Q74" s="14"/>
    </row>
    <row r="75" spans="1:18" s="16" customFormat="1" x14ac:dyDescent="0.25">
      <c r="A75" s="14"/>
      <c r="B75" s="14"/>
      <c r="C75" s="15"/>
      <c r="D75" s="15"/>
      <c r="E75" s="14"/>
      <c r="M75" s="14"/>
      <c r="N75" s="14"/>
      <c r="O75" s="15"/>
      <c r="P75" s="15"/>
      <c r="Q75" s="14"/>
    </row>
    <row r="76" spans="1:18" s="16" customFormat="1" x14ac:dyDescent="0.25">
      <c r="A76" s="14"/>
      <c r="B76" s="14"/>
      <c r="C76" s="15"/>
      <c r="D76" s="15"/>
      <c r="E76" s="14"/>
      <c r="M76" s="14"/>
      <c r="N76" s="14"/>
      <c r="O76" s="15"/>
      <c r="P76" s="15"/>
      <c r="Q76" s="14"/>
    </row>
    <row r="77" spans="1:18" s="16" customFormat="1" x14ac:dyDescent="0.25">
      <c r="A77" s="14"/>
      <c r="B77" s="14"/>
      <c r="C77" s="15"/>
      <c r="D77" s="15"/>
      <c r="E77" s="14"/>
      <c r="M77" s="14"/>
      <c r="N77" s="14"/>
      <c r="O77" s="15"/>
      <c r="P77" s="15"/>
      <c r="Q77" s="14"/>
    </row>
    <row r="78" spans="1:18" s="16" customFormat="1" x14ac:dyDescent="0.25">
      <c r="A78" s="14"/>
      <c r="B78" s="14"/>
      <c r="C78" s="15"/>
      <c r="D78" s="15"/>
      <c r="E78" s="14"/>
      <c r="M78" s="14"/>
      <c r="N78" s="14"/>
      <c r="O78" s="15"/>
      <c r="P78" s="15"/>
      <c r="Q78" s="14"/>
    </row>
    <row r="79" spans="1:18" s="16" customFormat="1" x14ac:dyDescent="0.25">
      <c r="A79" s="14"/>
      <c r="B79" s="14"/>
      <c r="C79" s="15"/>
      <c r="D79" s="15"/>
      <c r="E79" s="14"/>
      <c r="M79" s="14"/>
      <c r="N79" s="14"/>
      <c r="O79" s="15"/>
      <c r="P79" s="15"/>
      <c r="Q79" s="14"/>
    </row>
    <row r="80" spans="1:18" s="16" customFormat="1" x14ac:dyDescent="0.25">
      <c r="A80" s="14"/>
      <c r="B80" s="14"/>
      <c r="C80" s="15"/>
      <c r="D80" s="15"/>
      <c r="E80" s="14"/>
      <c r="M80" s="14"/>
      <c r="N80" s="14"/>
      <c r="O80" s="15"/>
      <c r="P80" s="15"/>
      <c r="Q80" s="14"/>
    </row>
    <row r="81" spans="1:17" s="16" customFormat="1" x14ac:dyDescent="0.25">
      <c r="A81" s="14"/>
      <c r="B81" s="14"/>
      <c r="C81" s="15"/>
      <c r="D81" s="15"/>
      <c r="E81" s="14"/>
      <c r="M81" s="14"/>
      <c r="N81" s="14"/>
      <c r="O81" s="15"/>
      <c r="P81" s="15"/>
      <c r="Q81" s="14"/>
    </row>
    <row r="82" spans="1:17" s="16" customFormat="1" x14ac:dyDescent="0.25">
      <c r="A82" s="14"/>
      <c r="B82" s="14"/>
      <c r="C82" s="15"/>
      <c r="D82" s="15"/>
      <c r="E82" s="14"/>
      <c r="M82" s="14"/>
      <c r="N82" s="14"/>
      <c r="O82" s="15"/>
      <c r="P82" s="15"/>
      <c r="Q82" s="14"/>
    </row>
    <row r="83" spans="1:17" s="16" customFormat="1" x14ac:dyDescent="0.25">
      <c r="A83" s="14"/>
      <c r="B83" s="14"/>
      <c r="C83" s="15"/>
      <c r="D83" s="15"/>
      <c r="E83" s="14"/>
      <c r="M83" s="14"/>
      <c r="N83" s="14"/>
      <c r="O83" s="15"/>
      <c r="P83" s="15"/>
      <c r="Q83" s="14"/>
    </row>
    <row r="84" spans="1:17" s="16" customFormat="1" x14ac:dyDescent="0.25">
      <c r="A84" s="14"/>
      <c r="B84" s="14"/>
      <c r="C84" s="15"/>
      <c r="D84" s="15"/>
      <c r="E84" s="14"/>
      <c r="M84" s="14"/>
      <c r="N84" s="14"/>
      <c r="O84" s="15"/>
      <c r="P84" s="15"/>
      <c r="Q84" s="14"/>
    </row>
    <row r="85" spans="1:17" s="16" customFormat="1" x14ac:dyDescent="0.25">
      <c r="A85" s="14"/>
      <c r="B85" s="14"/>
      <c r="C85" s="15"/>
      <c r="D85" s="15"/>
      <c r="E85" s="14"/>
      <c r="M85" s="14"/>
      <c r="N85" s="14"/>
      <c r="O85" s="15"/>
      <c r="P85" s="15"/>
      <c r="Q85" s="14"/>
    </row>
    <row r="86" spans="1:17" s="16" customFormat="1" x14ac:dyDescent="0.25">
      <c r="A86" s="14"/>
      <c r="B86" s="14"/>
      <c r="C86" s="15"/>
      <c r="D86" s="15"/>
      <c r="E86" s="14"/>
      <c r="M86" s="14"/>
      <c r="N86" s="14"/>
      <c r="O86" s="15"/>
      <c r="P86" s="15"/>
      <c r="Q86" s="14"/>
    </row>
    <row r="87" spans="1:17" s="16" customFormat="1" x14ac:dyDescent="0.25">
      <c r="A87" s="14"/>
      <c r="B87" s="14"/>
      <c r="C87" s="15"/>
      <c r="D87" s="15"/>
      <c r="E87" s="14"/>
      <c r="M87" s="14"/>
      <c r="N87" s="14"/>
      <c r="O87" s="15"/>
      <c r="P87" s="15"/>
      <c r="Q87" s="14"/>
    </row>
    <row r="88" spans="1:17" s="16" customFormat="1" x14ac:dyDescent="0.25">
      <c r="A88" s="14"/>
      <c r="B88" s="14"/>
      <c r="C88" s="15"/>
      <c r="D88" s="15"/>
      <c r="E88" s="14"/>
      <c r="M88" s="14"/>
      <c r="N88" s="14"/>
      <c r="O88" s="15"/>
      <c r="P88" s="15"/>
      <c r="Q88" s="14"/>
    </row>
    <row r="89" spans="1:17" s="16" customFormat="1" x14ac:dyDescent="0.25">
      <c r="A89" s="14"/>
      <c r="B89" s="14"/>
      <c r="C89" s="15"/>
      <c r="D89" s="15"/>
      <c r="E89" s="14"/>
      <c r="M89" s="14"/>
      <c r="N89" s="14"/>
      <c r="O89" s="15"/>
      <c r="P89" s="15"/>
      <c r="Q89" s="14"/>
    </row>
    <row r="90" spans="1:17" s="16" customFormat="1" x14ac:dyDescent="0.25">
      <c r="A90" s="14"/>
      <c r="B90" s="14"/>
      <c r="C90" s="15"/>
      <c r="D90" s="15"/>
      <c r="E90" s="14"/>
      <c r="M90" s="14"/>
      <c r="N90" s="14"/>
      <c r="O90" s="15"/>
      <c r="P90" s="15"/>
      <c r="Q90" s="14"/>
    </row>
    <row r="91" spans="1:17" s="16" customFormat="1" x14ac:dyDescent="0.25">
      <c r="A91" s="14"/>
      <c r="B91" s="14"/>
      <c r="C91" s="15"/>
      <c r="D91" s="15"/>
      <c r="E91" s="14"/>
      <c r="M91" s="14"/>
      <c r="N91" s="14"/>
      <c r="O91" s="15"/>
      <c r="P91" s="15"/>
      <c r="Q91" s="14"/>
    </row>
    <row r="92" spans="1:17" s="16" customFormat="1" x14ac:dyDescent="0.25">
      <c r="A92" s="14"/>
      <c r="B92" s="14"/>
      <c r="C92" s="15"/>
      <c r="D92" s="15"/>
      <c r="E92" s="14"/>
      <c r="M92" s="14"/>
      <c r="N92" s="14"/>
      <c r="O92" s="15"/>
      <c r="P92" s="15"/>
      <c r="Q92" s="14"/>
    </row>
    <row r="93" spans="1:17" s="16" customFormat="1" x14ac:dyDescent="0.25">
      <c r="A93" s="14"/>
      <c r="B93" s="14"/>
      <c r="C93" s="15"/>
      <c r="D93" s="15"/>
      <c r="E93" s="14"/>
      <c r="M93" s="14"/>
      <c r="N93" s="14"/>
      <c r="O93" s="15"/>
      <c r="P93" s="15"/>
      <c r="Q93" s="14"/>
    </row>
    <row r="94" spans="1:17" s="16" customFormat="1" x14ac:dyDescent="0.25">
      <c r="A94" s="14"/>
      <c r="B94" s="14"/>
      <c r="C94" s="15"/>
      <c r="D94" s="15"/>
      <c r="E94" s="14"/>
      <c r="M94" s="14"/>
      <c r="N94" s="14"/>
      <c r="O94" s="15"/>
      <c r="P94" s="15"/>
      <c r="Q94" s="14"/>
    </row>
    <row r="95" spans="1:17" s="16" customFormat="1" x14ac:dyDescent="0.25">
      <c r="A95" s="14"/>
      <c r="B95" s="14"/>
      <c r="C95" s="15"/>
      <c r="D95" s="15"/>
      <c r="E95" s="14"/>
      <c r="M95" s="14"/>
      <c r="N95" s="14"/>
      <c r="O95" s="15"/>
      <c r="P95" s="15"/>
      <c r="Q95" s="14"/>
    </row>
    <row r="96" spans="1:17" s="16" customFormat="1" x14ac:dyDescent="0.25">
      <c r="A96" s="14"/>
      <c r="B96" s="14"/>
      <c r="C96" s="15"/>
      <c r="D96" s="15"/>
      <c r="E96" s="14"/>
      <c r="M96" s="14"/>
      <c r="N96" s="14"/>
      <c r="O96" s="15"/>
      <c r="P96" s="15"/>
      <c r="Q96" s="14"/>
    </row>
    <row r="97" spans="1:17" s="16" customFormat="1" x14ac:dyDescent="0.25">
      <c r="A97" s="14"/>
      <c r="B97" s="14"/>
      <c r="C97" s="15"/>
      <c r="D97" s="15"/>
      <c r="E97" s="14"/>
      <c r="M97" s="14"/>
      <c r="N97" s="14"/>
      <c r="O97" s="15"/>
      <c r="P97" s="15"/>
      <c r="Q97" s="14"/>
    </row>
    <row r="98" spans="1:17" s="16" customFormat="1" x14ac:dyDescent="0.25">
      <c r="A98" s="14"/>
      <c r="B98" s="14"/>
      <c r="C98" s="15"/>
      <c r="D98" s="15"/>
      <c r="E98" s="14"/>
      <c r="M98" s="14"/>
      <c r="N98" s="14"/>
      <c r="O98" s="15"/>
      <c r="P98" s="15"/>
      <c r="Q98" s="14"/>
    </row>
    <row r="99" spans="1:17" s="16" customFormat="1" x14ac:dyDescent="0.25">
      <c r="A99" s="14"/>
      <c r="B99" s="14"/>
      <c r="C99" s="15"/>
      <c r="D99" s="15"/>
      <c r="E99" s="14"/>
      <c r="M99" s="14"/>
      <c r="N99" s="14"/>
      <c r="O99" s="15"/>
      <c r="P99" s="15"/>
      <c r="Q99" s="14"/>
    </row>
    <row r="100" spans="1:17" s="16" customFormat="1" x14ac:dyDescent="0.25">
      <c r="A100" s="14"/>
      <c r="B100" s="14"/>
      <c r="C100" s="15"/>
      <c r="D100" s="15"/>
      <c r="E100" s="14"/>
      <c r="M100" s="14"/>
      <c r="N100" s="14"/>
      <c r="O100" s="15"/>
      <c r="P100" s="15"/>
      <c r="Q100" s="14"/>
    </row>
    <row r="101" spans="1:17" s="16" customFormat="1" x14ac:dyDescent="0.25">
      <c r="A101" s="14"/>
      <c r="B101" s="14"/>
      <c r="C101" s="15"/>
      <c r="D101" s="15"/>
      <c r="E101" s="14"/>
      <c r="M101" s="14"/>
      <c r="N101" s="14"/>
      <c r="O101" s="15"/>
      <c r="P101" s="15"/>
      <c r="Q101" s="14"/>
    </row>
    <row r="102" spans="1:17" s="16" customFormat="1" x14ac:dyDescent="0.25">
      <c r="A102" s="14"/>
      <c r="B102" s="14"/>
      <c r="C102" s="15"/>
      <c r="D102" s="15"/>
      <c r="E102" s="14"/>
      <c r="M102" s="14"/>
      <c r="N102" s="14"/>
      <c r="O102" s="15"/>
      <c r="P102" s="15"/>
      <c r="Q102" s="14"/>
    </row>
    <row r="103" spans="1:17" s="16" customFormat="1" x14ac:dyDescent="0.25">
      <c r="A103" s="14"/>
      <c r="B103" s="14"/>
      <c r="C103" s="15"/>
      <c r="D103" s="15"/>
      <c r="E103" s="14"/>
      <c r="M103" s="14"/>
      <c r="N103" s="14"/>
      <c r="O103" s="15"/>
      <c r="P103" s="15"/>
      <c r="Q103" s="14"/>
    </row>
    <row r="104" spans="1:17" s="16" customFormat="1" x14ac:dyDescent="0.25">
      <c r="A104" s="14"/>
      <c r="B104" s="14"/>
      <c r="C104" s="15"/>
      <c r="D104" s="15"/>
      <c r="E104" s="14"/>
      <c r="M104" s="14"/>
      <c r="N104" s="14"/>
      <c r="O104" s="15"/>
      <c r="P104" s="15"/>
      <c r="Q104" s="14"/>
    </row>
    <row r="105" spans="1:17" s="16" customFormat="1" x14ac:dyDescent="0.25">
      <c r="A105" s="14"/>
      <c r="B105" s="14"/>
      <c r="C105" s="15"/>
      <c r="D105" s="15"/>
      <c r="E105" s="14"/>
      <c r="M105" s="14"/>
      <c r="N105" s="14"/>
      <c r="O105" s="15"/>
      <c r="P105" s="15"/>
      <c r="Q105" s="14"/>
    </row>
    <row r="106" spans="1:17" s="16" customFormat="1" x14ac:dyDescent="0.25">
      <c r="A106" s="14"/>
      <c r="B106" s="14"/>
      <c r="C106" s="15"/>
      <c r="D106" s="15"/>
      <c r="E106" s="14"/>
      <c r="M106" s="14"/>
      <c r="N106" s="14"/>
      <c r="O106" s="15"/>
      <c r="P106" s="15"/>
      <c r="Q106" s="14"/>
    </row>
    <row r="107" spans="1:17" s="16" customFormat="1" x14ac:dyDescent="0.25">
      <c r="A107" s="14"/>
      <c r="B107" s="14"/>
      <c r="C107" s="15"/>
      <c r="D107" s="15"/>
      <c r="E107" s="14"/>
      <c r="M107" s="14"/>
      <c r="N107" s="14"/>
      <c r="O107" s="15"/>
      <c r="P107" s="15"/>
      <c r="Q107" s="14"/>
    </row>
    <row r="108" spans="1:17" s="16" customFormat="1" x14ac:dyDescent="0.25">
      <c r="A108" s="14"/>
      <c r="B108" s="14"/>
      <c r="C108" s="15"/>
      <c r="D108" s="15"/>
      <c r="E108" s="14"/>
      <c r="M108" s="14"/>
      <c r="N108" s="14"/>
      <c r="O108" s="15"/>
      <c r="P108" s="15"/>
      <c r="Q108" s="14"/>
    </row>
    <row r="109" spans="1:17" s="16" customFormat="1" x14ac:dyDescent="0.25">
      <c r="A109" s="14"/>
      <c r="B109" s="14"/>
      <c r="C109" s="15"/>
      <c r="D109" s="15"/>
      <c r="E109" s="14"/>
      <c r="M109" s="14"/>
      <c r="N109" s="14"/>
      <c r="O109" s="15"/>
      <c r="P109" s="15"/>
      <c r="Q109" s="14"/>
    </row>
    <row r="110" spans="1:17" s="16" customFormat="1" x14ac:dyDescent="0.25">
      <c r="A110" s="14"/>
      <c r="B110" s="14"/>
      <c r="C110" s="15"/>
      <c r="D110" s="15"/>
      <c r="E110" s="14"/>
      <c r="M110" s="14"/>
      <c r="N110" s="14"/>
      <c r="O110" s="15"/>
      <c r="P110" s="15"/>
      <c r="Q110" s="14"/>
    </row>
    <row r="111" spans="1:17" s="16" customFormat="1" x14ac:dyDescent="0.25">
      <c r="A111" s="14"/>
      <c r="B111" s="14"/>
      <c r="C111" s="15"/>
      <c r="D111" s="15"/>
      <c r="E111" s="14"/>
      <c r="M111" s="14"/>
      <c r="N111" s="14"/>
      <c r="O111" s="15"/>
      <c r="P111" s="15"/>
      <c r="Q111" s="14"/>
    </row>
    <row r="112" spans="1:17" s="16" customFormat="1" x14ac:dyDescent="0.25">
      <c r="A112" s="14"/>
      <c r="B112" s="14"/>
      <c r="C112" s="15"/>
      <c r="D112" s="15"/>
      <c r="E112" s="14"/>
      <c r="M112" s="14"/>
      <c r="N112" s="14"/>
      <c r="O112" s="15"/>
      <c r="P112" s="15"/>
      <c r="Q112" s="14"/>
    </row>
    <row r="113" spans="1:17" s="16" customFormat="1" x14ac:dyDescent="0.25">
      <c r="A113" s="14"/>
      <c r="B113" s="14"/>
      <c r="C113" s="15"/>
      <c r="D113" s="15"/>
      <c r="E113" s="14"/>
      <c r="M113" s="14"/>
      <c r="N113" s="14"/>
      <c r="O113" s="15"/>
      <c r="P113" s="15"/>
      <c r="Q113" s="14"/>
    </row>
    <row r="114" spans="1:17" s="16" customFormat="1" x14ac:dyDescent="0.25">
      <c r="A114" s="14"/>
      <c r="B114" s="14"/>
      <c r="C114" s="15"/>
      <c r="D114" s="15"/>
      <c r="E114" s="14"/>
      <c r="M114" s="14"/>
      <c r="N114" s="14"/>
      <c r="O114" s="15"/>
      <c r="P114" s="15"/>
      <c r="Q114" s="14"/>
    </row>
    <row r="115" spans="1:17" s="16" customFormat="1" x14ac:dyDescent="0.25">
      <c r="A115" s="14"/>
      <c r="B115" s="14"/>
      <c r="C115" s="15"/>
      <c r="D115" s="15"/>
      <c r="E115" s="14"/>
      <c r="M115" s="14"/>
      <c r="N115" s="14"/>
      <c r="O115" s="15"/>
      <c r="P115" s="15"/>
      <c r="Q115" s="14"/>
    </row>
    <row r="116" spans="1:17" s="16" customFormat="1" x14ac:dyDescent="0.25">
      <c r="A116" s="14"/>
      <c r="B116" s="14"/>
      <c r="C116" s="15"/>
      <c r="D116" s="15"/>
      <c r="E116" s="14"/>
      <c r="M116" s="14"/>
      <c r="N116" s="14"/>
      <c r="O116" s="15"/>
      <c r="P116" s="15"/>
      <c r="Q116" s="14"/>
    </row>
    <row r="117" spans="1:17" s="16" customFormat="1" x14ac:dyDescent="0.25">
      <c r="A117" s="14"/>
      <c r="B117" s="14"/>
      <c r="C117" s="15"/>
      <c r="D117" s="15"/>
      <c r="E117" s="14"/>
      <c r="M117" s="14"/>
      <c r="N117" s="14"/>
      <c r="O117" s="15"/>
      <c r="P117" s="15"/>
      <c r="Q117" s="14"/>
    </row>
    <row r="118" spans="1:17" s="16" customFormat="1" x14ac:dyDescent="0.25">
      <c r="A118" s="14"/>
      <c r="B118" s="14"/>
      <c r="C118" s="15"/>
      <c r="D118" s="15"/>
      <c r="E118" s="14"/>
      <c r="M118" s="14"/>
      <c r="N118" s="14"/>
      <c r="O118" s="15"/>
      <c r="P118" s="15"/>
      <c r="Q118" s="14"/>
    </row>
    <row r="119" spans="1:17" s="16" customFormat="1" x14ac:dyDescent="0.25">
      <c r="A119" s="14"/>
      <c r="B119" s="14"/>
      <c r="C119" s="15"/>
      <c r="D119" s="15"/>
      <c r="E119" s="14"/>
      <c r="M119" s="14"/>
      <c r="N119" s="14"/>
      <c r="O119" s="15"/>
      <c r="P119" s="15"/>
      <c r="Q119" s="14"/>
    </row>
    <row r="120" spans="1:17" s="16" customFormat="1" x14ac:dyDescent="0.25">
      <c r="A120" s="14"/>
      <c r="B120" s="14"/>
      <c r="C120" s="15"/>
      <c r="D120" s="15"/>
      <c r="E120" s="14"/>
      <c r="M120" s="14"/>
      <c r="N120" s="14"/>
      <c r="O120" s="15"/>
      <c r="P120" s="15"/>
      <c r="Q120" s="14"/>
    </row>
    <row r="121" spans="1:17" s="16" customFormat="1" x14ac:dyDescent="0.25">
      <c r="A121" s="14"/>
      <c r="B121" s="14"/>
      <c r="C121" s="15"/>
      <c r="D121" s="15"/>
      <c r="E121" s="14"/>
      <c r="M121" s="14"/>
      <c r="N121" s="14"/>
      <c r="O121" s="15"/>
      <c r="P121" s="15"/>
      <c r="Q121" s="14"/>
    </row>
    <row r="122" spans="1:17" s="16" customFormat="1" x14ac:dyDescent="0.25">
      <c r="A122" s="14"/>
      <c r="B122" s="14"/>
      <c r="C122" s="15"/>
      <c r="D122" s="15"/>
      <c r="E122" s="14"/>
      <c r="M122" s="14"/>
      <c r="N122" s="14"/>
      <c r="O122" s="15"/>
      <c r="P122" s="15"/>
      <c r="Q122" s="14"/>
    </row>
    <row r="123" spans="1:17" s="16" customFormat="1" x14ac:dyDescent="0.25">
      <c r="A123" s="14"/>
      <c r="B123" s="14"/>
      <c r="C123" s="15"/>
      <c r="D123" s="15"/>
      <c r="E123" s="14"/>
      <c r="M123" s="14"/>
      <c r="N123" s="14"/>
      <c r="O123" s="15"/>
      <c r="P123" s="15"/>
      <c r="Q123" s="14"/>
    </row>
    <row r="124" spans="1:17" s="16" customFormat="1" x14ac:dyDescent="0.25">
      <c r="A124" s="14"/>
      <c r="B124" s="14"/>
      <c r="C124" s="15"/>
      <c r="D124" s="15"/>
      <c r="E124" s="14"/>
      <c r="M124" s="14"/>
      <c r="N124" s="14"/>
      <c r="O124" s="15"/>
      <c r="P124" s="15"/>
      <c r="Q124" s="14"/>
    </row>
    <row r="125" spans="1:17" s="16" customFormat="1" x14ac:dyDescent="0.25">
      <c r="A125" s="14"/>
      <c r="B125" s="14"/>
      <c r="C125" s="15"/>
      <c r="D125" s="15"/>
      <c r="E125" s="14"/>
      <c r="M125" s="14"/>
      <c r="N125" s="14"/>
      <c r="O125" s="15"/>
      <c r="P125" s="15"/>
      <c r="Q125" s="14"/>
    </row>
    <row r="126" spans="1:17" s="16" customFormat="1" x14ac:dyDescent="0.25">
      <c r="A126" s="14"/>
      <c r="B126" s="14"/>
      <c r="C126" s="15"/>
      <c r="D126" s="15"/>
      <c r="E126" s="14"/>
      <c r="M126" s="14"/>
      <c r="N126" s="14"/>
      <c r="O126" s="15"/>
      <c r="P126" s="15"/>
      <c r="Q126" s="14"/>
    </row>
    <row r="127" spans="1:17" s="16" customFormat="1" x14ac:dyDescent="0.25">
      <c r="A127" s="14"/>
      <c r="B127" s="14"/>
      <c r="C127" s="15"/>
      <c r="D127" s="15"/>
      <c r="E127" s="14"/>
      <c r="M127" s="14"/>
      <c r="N127" s="14"/>
      <c r="O127" s="15"/>
      <c r="P127" s="15"/>
      <c r="Q127" s="14"/>
    </row>
    <row r="128" spans="1:17" s="16" customFormat="1" x14ac:dyDescent="0.25">
      <c r="A128" s="14"/>
      <c r="B128" s="14"/>
      <c r="C128" s="15"/>
      <c r="D128" s="15"/>
      <c r="E128" s="14"/>
      <c r="M128" s="14"/>
      <c r="N128" s="14"/>
      <c r="O128" s="15"/>
      <c r="P128" s="15"/>
      <c r="Q128" s="14"/>
    </row>
    <row r="129" spans="1:17" s="16" customFormat="1" x14ac:dyDescent="0.25">
      <c r="A129" s="14"/>
      <c r="B129" s="14"/>
      <c r="C129" s="15"/>
      <c r="D129" s="15"/>
      <c r="E129" s="14"/>
      <c r="M129" s="14"/>
      <c r="N129" s="14"/>
      <c r="O129" s="15"/>
      <c r="P129" s="15"/>
      <c r="Q129" s="14"/>
    </row>
    <row r="130" spans="1:17" s="16" customFormat="1" x14ac:dyDescent="0.25">
      <c r="A130" s="14"/>
      <c r="B130" s="14"/>
      <c r="C130" s="15"/>
      <c r="D130" s="15"/>
      <c r="E130" s="14"/>
      <c r="M130" s="14"/>
      <c r="N130" s="14"/>
      <c r="O130" s="15"/>
      <c r="P130" s="15"/>
      <c r="Q130" s="14"/>
    </row>
    <row r="131" spans="1:17" s="16" customFormat="1" x14ac:dyDescent="0.25">
      <c r="A131" s="14"/>
      <c r="B131" s="14"/>
      <c r="C131" s="15"/>
      <c r="D131" s="15"/>
      <c r="E131" s="14"/>
      <c r="M131" s="14"/>
      <c r="N131" s="14"/>
      <c r="O131" s="15"/>
      <c r="P131" s="15"/>
      <c r="Q131" s="14"/>
    </row>
    <row r="132" spans="1:17" s="16" customFormat="1" x14ac:dyDescent="0.25">
      <c r="A132" s="14"/>
      <c r="B132" s="14"/>
      <c r="C132" s="15"/>
      <c r="D132" s="15"/>
      <c r="E132" s="14"/>
      <c r="M132" s="14"/>
      <c r="N132" s="14"/>
      <c r="O132" s="15"/>
      <c r="P132" s="15"/>
      <c r="Q132" s="14"/>
    </row>
    <row r="133" spans="1:17" s="16" customFormat="1" x14ac:dyDescent="0.25">
      <c r="A133" s="14"/>
      <c r="B133" s="14"/>
      <c r="C133" s="15"/>
      <c r="D133" s="15"/>
      <c r="E133" s="14"/>
      <c r="M133" s="14"/>
      <c r="N133" s="14"/>
      <c r="O133" s="15"/>
      <c r="P133" s="15"/>
      <c r="Q133" s="14"/>
    </row>
    <row r="134" spans="1:17" s="16" customFormat="1" x14ac:dyDescent="0.25">
      <c r="A134" s="14"/>
      <c r="B134" s="14"/>
      <c r="C134" s="15"/>
      <c r="D134" s="15"/>
      <c r="E134" s="14"/>
      <c r="M134" s="14"/>
      <c r="N134" s="14"/>
      <c r="O134" s="15"/>
      <c r="P134" s="15"/>
      <c r="Q134" s="14"/>
    </row>
    <row r="135" spans="1:17" s="16" customFormat="1" x14ac:dyDescent="0.25">
      <c r="A135" s="14"/>
      <c r="B135" s="14"/>
      <c r="C135" s="15"/>
      <c r="D135" s="15"/>
      <c r="E135" s="14"/>
      <c r="M135" s="14"/>
      <c r="N135" s="14"/>
      <c r="O135" s="15"/>
      <c r="P135" s="15"/>
      <c r="Q135" s="14"/>
    </row>
    <row r="136" spans="1:17" s="16" customFormat="1" x14ac:dyDescent="0.25">
      <c r="A136" s="14"/>
      <c r="B136" s="14"/>
      <c r="C136" s="15"/>
      <c r="D136" s="15"/>
      <c r="E136" s="14"/>
      <c r="M136" s="14"/>
      <c r="N136" s="14"/>
      <c r="O136" s="15"/>
      <c r="P136" s="15"/>
      <c r="Q136" s="14"/>
    </row>
    <row r="137" spans="1:17" s="16" customFormat="1" x14ac:dyDescent="0.25">
      <c r="A137" s="14"/>
      <c r="B137" s="14"/>
      <c r="C137" s="15"/>
      <c r="D137" s="15"/>
      <c r="E137" s="14"/>
      <c r="M137" s="14"/>
      <c r="N137" s="14"/>
      <c r="O137" s="15"/>
      <c r="P137" s="15"/>
      <c r="Q137" s="14"/>
    </row>
    <row r="138" spans="1:17" s="16" customFormat="1" x14ac:dyDescent="0.25">
      <c r="A138" s="14"/>
      <c r="B138" s="14"/>
      <c r="C138" s="15"/>
      <c r="D138" s="15"/>
      <c r="E138" s="14"/>
      <c r="M138" s="14"/>
      <c r="N138" s="14"/>
      <c r="O138" s="15"/>
      <c r="P138" s="15"/>
      <c r="Q138" s="14"/>
    </row>
    <row r="139" spans="1:17" s="16" customFormat="1" x14ac:dyDescent="0.25">
      <c r="A139" s="14"/>
      <c r="B139" s="14"/>
      <c r="C139" s="15"/>
      <c r="D139" s="15"/>
      <c r="E139" s="14"/>
      <c r="M139" s="14"/>
      <c r="N139" s="14"/>
      <c r="O139" s="15"/>
      <c r="P139" s="15"/>
      <c r="Q139" s="14"/>
    </row>
    <row r="140" spans="1:17" s="16" customFormat="1" x14ac:dyDescent="0.25">
      <c r="A140" s="14"/>
      <c r="B140" s="14"/>
      <c r="C140" s="15"/>
      <c r="D140" s="15"/>
      <c r="E140" s="14"/>
      <c r="M140" s="14"/>
      <c r="N140" s="14"/>
      <c r="O140" s="15"/>
      <c r="P140" s="15"/>
      <c r="Q140" s="14"/>
    </row>
    <row r="141" spans="1:17" s="16" customFormat="1" x14ac:dyDescent="0.25">
      <c r="A141" s="14"/>
      <c r="B141" s="14"/>
      <c r="C141" s="15"/>
      <c r="D141" s="15"/>
      <c r="E141" s="14"/>
      <c r="M141" s="14"/>
      <c r="N141" s="14"/>
      <c r="O141" s="15"/>
      <c r="P141" s="15"/>
      <c r="Q141" s="14"/>
    </row>
    <row r="142" spans="1:17" s="16" customFormat="1" x14ac:dyDescent="0.25">
      <c r="A142" s="14"/>
      <c r="B142" s="14"/>
      <c r="C142" s="15"/>
      <c r="D142" s="15"/>
      <c r="E142" s="14"/>
      <c r="M142" s="14"/>
      <c r="N142" s="14"/>
      <c r="O142" s="15"/>
      <c r="P142" s="15"/>
      <c r="Q142" s="14"/>
    </row>
    <row r="143" spans="1:17" s="16" customFormat="1" x14ac:dyDescent="0.25">
      <c r="A143" s="14"/>
      <c r="B143" s="14"/>
      <c r="C143" s="15"/>
      <c r="D143" s="15"/>
      <c r="E143" s="14"/>
      <c r="M143" s="14"/>
      <c r="N143" s="14"/>
      <c r="O143" s="15"/>
      <c r="P143" s="15"/>
      <c r="Q143" s="14"/>
    </row>
    <row r="144" spans="1:17" s="16" customFormat="1" x14ac:dyDescent="0.25">
      <c r="A144" s="14"/>
      <c r="B144" s="14"/>
      <c r="C144" s="15"/>
      <c r="D144" s="15"/>
      <c r="E144" s="14"/>
      <c r="M144" s="14"/>
      <c r="N144" s="14"/>
      <c r="O144" s="15"/>
      <c r="P144" s="15"/>
      <c r="Q144" s="14"/>
    </row>
    <row r="145" spans="1:17" s="16" customFormat="1" x14ac:dyDescent="0.25">
      <c r="A145" s="14"/>
      <c r="B145" s="14"/>
      <c r="C145" s="15"/>
      <c r="D145" s="15"/>
      <c r="E145" s="14"/>
      <c r="M145" s="14"/>
      <c r="N145" s="14"/>
      <c r="O145" s="15"/>
      <c r="P145" s="15"/>
      <c r="Q145" s="14"/>
    </row>
    <row r="146" spans="1:17" s="16" customFormat="1" x14ac:dyDescent="0.25">
      <c r="A146" s="14"/>
      <c r="B146" s="14"/>
      <c r="C146" s="15"/>
      <c r="D146" s="15"/>
      <c r="E146" s="14"/>
      <c r="M146" s="14"/>
      <c r="N146" s="14"/>
      <c r="O146" s="15"/>
      <c r="P146" s="15"/>
      <c r="Q146" s="14"/>
    </row>
    <row r="147" spans="1:17" s="16" customFormat="1" x14ac:dyDescent="0.25">
      <c r="A147" s="14"/>
      <c r="B147" s="14"/>
      <c r="C147" s="15"/>
      <c r="D147" s="15"/>
      <c r="E147" s="14"/>
      <c r="M147" s="14"/>
      <c r="N147" s="14"/>
      <c r="O147" s="15"/>
      <c r="P147" s="15"/>
      <c r="Q147" s="14"/>
    </row>
    <row r="148" spans="1:17" s="16" customFormat="1" x14ac:dyDescent="0.25">
      <c r="A148" s="14"/>
      <c r="B148" s="14"/>
      <c r="C148" s="15"/>
      <c r="D148" s="15"/>
      <c r="E148" s="14"/>
      <c r="M148" s="14"/>
      <c r="N148" s="14"/>
      <c r="O148" s="15"/>
      <c r="P148" s="15"/>
      <c r="Q148" s="14"/>
    </row>
    <row r="149" spans="1:17" s="16" customFormat="1" x14ac:dyDescent="0.25">
      <c r="A149" s="14"/>
      <c r="B149" s="14"/>
      <c r="C149" s="15"/>
      <c r="D149" s="15"/>
      <c r="E149" s="14"/>
      <c r="M149" s="14"/>
      <c r="N149" s="14"/>
      <c r="O149" s="15"/>
      <c r="P149" s="15"/>
      <c r="Q149" s="14"/>
    </row>
    <row r="150" spans="1:17" s="16" customFormat="1" x14ac:dyDescent="0.25">
      <c r="A150" s="14"/>
      <c r="B150" s="14"/>
      <c r="C150" s="15"/>
      <c r="D150" s="15"/>
      <c r="E150" s="14"/>
      <c r="M150" s="14"/>
      <c r="N150" s="14"/>
      <c r="O150" s="15"/>
      <c r="P150" s="15"/>
      <c r="Q150" s="14"/>
    </row>
    <row r="151" spans="1:17" s="16" customFormat="1" x14ac:dyDescent="0.25">
      <c r="A151" s="14"/>
      <c r="B151" s="14"/>
      <c r="C151" s="15"/>
      <c r="D151" s="15"/>
      <c r="E151" s="14"/>
      <c r="M151" s="14"/>
      <c r="N151" s="14"/>
      <c r="O151" s="15"/>
      <c r="P151" s="15"/>
      <c r="Q151" s="14"/>
    </row>
    <row r="152" spans="1:17" s="16" customFormat="1" x14ac:dyDescent="0.25">
      <c r="A152" s="14"/>
      <c r="B152" s="14"/>
      <c r="C152" s="15"/>
      <c r="D152" s="15"/>
      <c r="E152" s="14"/>
      <c r="M152" s="14"/>
      <c r="N152" s="14"/>
      <c r="O152" s="15"/>
      <c r="P152" s="15"/>
      <c r="Q152" s="14"/>
    </row>
    <row r="153" spans="1:17" s="16" customFormat="1" x14ac:dyDescent="0.25">
      <c r="A153" s="14"/>
      <c r="B153" s="14"/>
      <c r="C153" s="15"/>
      <c r="D153" s="15"/>
      <c r="E153" s="14"/>
      <c r="M153" s="14"/>
      <c r="N153" s="14"/>
      <c r="O153" s="15"/>
      <c r="P153" s="15"/>
      <c r="Q153" s="14"/>
    </row>
    <row r="154" spans="1:17" s="16" customFormat="1" x14ac:dyDescent="0.25">
      <c r="A154" s="14"/>
      <c r="B154" s="14"/>
      <c r="C154" s="15"/>
      <c r="D154" s="15"/>
      <c r="E154" s="14"/>
      <c r="M154" s="14"/>
      <c r="N154" s="14"/>
      <c r="O154" s="15"/>
      <c r="P154" s="15"/>
      <c r="Q154" s="14"/>
    </row>
    <row r="155" spans="1:17" s="16" customFormat="1" x14ac:dyDescent="0.25">
      <c r="A155" s="14"/>
      <c r="B155" s="14"/>
      <c r="C155" s="15"/>
      <c r="D155" s="15"/>
      <c r="E155" s="14"/>
      <c r="M155" s="14"/>
      <c r="N155" s="14"/>
      <c r="O155" s="15"/>
      <c r="P155" s="15"/>
      <c r="Q155" s="14"/>
    </row>
    <row r="156" spans="1:17" s="16" customFormat="1" x14ac:dyDescent="0.25">
      <c r="A156" s="14"/>
      <c r="B156" s="14"/>
      <c r="C156" s="15"/>
      <c r="D156" s="15"/>
      <c r="E156" s="14"/>
      <c r="M156" s="14"/>
      <c r="N156" s="14"/>
      <c r="O156" s="15"/>
      <c r="P156" s="15"/>
      <c r="Q156" s="14"/>
    </row>
    <row r="157" spans="1:17" s="16" customFormat="1" x14ac:dyDescent="0.25">
      <c r="A157" s="14"/>
      <c r="B157" s="14"/>
      <c r="C157" s="15"/>
      <c r="D157" s="15"/>
      <c r="E157" s="14"/>
      <c r="M157" s="14"/>
      <c r="N157" s="14"/>
      <c r="O157" s="15"/>
      <c r="P157" s="15"/>
      <c r="Q157" s="14"/>
    </row>
    <row r="158" spans="1:17" s="16" customFormat="1" x14ac:dyDescent="0.25">
      <c r="A158" s="14"/>
      <c r="B158" s="14"/>
      <c r="C158" s="15"/>
      <c r="D158" s="15"/>
      <c r="E158" s="14"/>
      <c r="M158" s="14"/>
      <c r="N158" s="14"/>
      <c r="O158" s="15"/>
      <c r="P158" s="15"/>
      <c r="Q158" s="14"/>
    </row>
    <row r="159" spans="1:17" s="16" customFormat="1" x14ac:dyDescent="0.25">
      <c r="A159" s="14"/>
      <c r="B159" s="14"/>
      <c r="C159" s="15"/>
      <c r="D159" s="15"/>
      <c r="E159" s="14"/>
      <c r="M159" s="14"/>
      <c r="N159" s="14"/>
      <c r="O159" s="15"/>
      <c r="P159" s="15"/>
      <c r="Q159" s="14"/>
    </row>
    <row r="160" spans="1:17" s="16" customFormat="1" x14ac:dyDescent="0.25">
      <c r="A160" s="14"/>
      <c r="B160" s="14"/>
      <c r="C160" s="15"/>
      <c r="D160" s="15"/>
      <c r="E160" s="14"/>
      <c r="M160" s="14"/>
      <c r="N160" s="14"/>
      <c r="O160" s="15"/>
      <c r="P160" s="15"/>
      <c r="Q160" s="14"/>
    </row>
    <row r="161" spans="1:17" s="16" customFormat="1" x14ac:dyDescent="0.25">
      <c r="A161" s="14"/>
      <c r="B161" s="14"/>
      <c r="C161" s="15"/>
      <c r="D161" s="15"/>
      <c r="E161" s="14"/>
      <c r="M161" s="14"/>
      <c r="N161" s="14"/>
      <c r="O161" s="15"/>
      <c r="P161" s="15"/>
      <c r="Q161" s="14"/>
    </row>
    <row r="162" spans="1:17" s="16" customFormat="1" x14ac:dyDescent="0.25">
      <c r="A162" s="14"/>
      <c r="B162" s="14"/>
      <c r="C162" s="15"/>
      <c r="D162" s="15"/>
      <c r="E162" s="14"/>
      <c r="M162" s="14"/>
      <c r="N162" s="14"/>
      <c r="O162" s="15"/>
      <c r="P162" s="15"/>
      <c r="Q162" s="14"/>
    </row>
    <row r="163" spans="1:17" s="16" customFormat="1" x14ac:dyDescent="0.25">
      <c r="A163" s="14"/>
      <c r="B163" s="14"/>
      <c r="C163" s="15"/>
      <c r="D163" s="15"/>
      <c r="E163" s="14"/>
      <c r="M163" s="14"/>
      <c r="N163" s="14"/>
      <c r="O163" s="15"/>
      <c r="P163" s="15"/>
      <c r="Q163" s="14"/>
    </row>
    <row r="164" spans="1:17" s="16" customFormat="1" x14ac:dyDescent="0.25">
      <c r="A164" s="14"/>
      <c r="B164" s="14"/>
      <c r="C164" s="15"/>
      <c r="D164" s="15"/>
      <c r="E164" s="14"/>
      <c r="M164" s="14"/>
      <c r="N164" s="14"/>
      <c r="O164" s="15"/>
      <c r="P164" s="15"/>
      <c r="Q164" s="14"/>
    </row>
    <row r="165" spans="1:17" s="16" customFormat="1" x14ac:dyDescent="0.25">
      <c r="A165" s="14"/>
      <c r="B165" s="14"/>
      <c r="C165" s="15"/>
      <c r="D165" s="15"/>
      <c r="E165" s="14"/>
      <c r="M165" s="14"/>
      <c r="N165" s="14"/>
      <c r="O165" s="15"/>
      <c r="P165" s="15"/>
      <c r="Q165" s="14"/>
    </row>
    <row r="166" spans="1:17" s="16" customFormat="1" x14ac:dyDescent="0.25">
      <c r="A166" s="14"/>
      <c r="B166" s="14"/>
      <c r="C166" s="15"/>
      <c r="D166" s="15"/>
      <c r="E166" s="14"/>
      <c r="M166" s="14"/>
      <c r="N166" s="14"/>
      <c r="O166" s="15"/>
      <c r="P166" s="15"/>
      <c r="Q166" s="14"/>
    </row>
    <row r="167" spans="1:17" s="16" customFormat="1" x14ac:dyDescent="0.25">
      <c r="A167" s="14"/>
      <c r="B167" s="14"/>
      <c r="C167" s="15"/>
      <c r="D167" s="15"/>
      <c r="E167" s="14"/>
      <c r="M167" s="14"/>
      <c r="N167" s="14"/>
      <c r="O167" s="15"/>
      <c r="P167" s="15"/>
      <c r="Q167" s="14"/>
    </row>
    <row r="168" spans="1:17" s="16" customFormat="1" x14ac:dyDescent="0.25">
      <c r="A168" s="14"/>
      <c r="B168" s="14"/>
      <c r="C168" s="15"/>
      <c r="D168" s="15"/>
      <c r="E168" s="14"/>
      <c r="M168" s="14"/>
      <c r="N168" s="14"/>
      <c r="O168" s="15"/>
      <c r="P168" s="15"/>
      <c r="Q168" s="14"/>
    </row>
    <row r="169" spans="1:17" s="16" customFormat="1" x14ac:dyDescent="0.25">
      <c r="A169" s="14"/>
      <c r="B169" s="14"/>
      <c r="C169" s="15"/>
      <c r="D169" s="15"/>
      <c r="E169" s="14"/>
      <c r="M169" s="14"/>
      <c r="N169" s="14"/>
      <c r="O169" s="15"/>
      <c r="P169" s="15"/>
      <c r="Q169" s="14"/>
    </row>
    <row r="170" spans="1:17" s="16" customFormat="1" x14ac:dyDescent="0.25">
      <c r="A170" s="14"/>
      <c r="B170" s="14"/>
      <c r="C170" s="15"/>
      <c r="D170" s="15"/>
      <c r="E170" s="14"/>
      <c r="M170" s="14"/>
      <c r="N170" s="14"/>
      <c r="O170" s="15"/>
      <c r="P170" s="15"/>
      <c r="Q170" s="14"/>
    </row>
    <row r="171" spans="1:17" s="16" customFormat="1" x14ac:dyDescent="0.25">
      <c r="A171" s="14"/>
      <c r="B171" s="14"/>
      <c r="C171" s="15"/>
      <c r="D171" s="15"/>
      <c r="E171" s="14"/>
      <c r="M171" s="14"/>
      <c r="N171" s="14"/>
      <c r="O171" s="15"/>
      <c r="P171" s="15"/>
      <c r="Q171" s="14"/>
    </row>
    <row r="172" spans="1:17" s="16" customFormat="1" x14ac:dyDescent="0.25">
      <c r="A172" s="14"/>
      <c r="B172" s="14"/>
      <c r="C172" s="15"/>
      <c r="D172" s="15"/>
      <c r="E172" s="14"/>
      <c r="M172" s="14"/>
      <c r="N172" s="14"/>
      <c r="O172" s="15"/>
      <c r="P172" s="15"/>
      <c r="Q172" s="14"/>
    </row>
    <row r="173" spans="1:17" s="16" customFormat="1" x14ac:dyDescent="0.25">
      <c r="A173" s="14"/>
      <c r="B173" s="14"/>
      <c r="C173" s="15"/>
      <c r="D173" s="15"/>
      <c r="E173" s="14"/>
      <c r="M173" s="14"/>
      <c r="N173" s="14"/>
      <c r="O173" s="15"/>
      <c r="P173" s="15"/>
      <c r="Q173" s="14"/>
    </row>
    <row r="174" spans="1:17" s="16" customFormat="1" x14ac:dyDescent="0.25">
      <c r="A174" s="14"/>
      <c r="B174" s="14"/>
      <c r="C174" s="15"/>
      <c r="D174" s="15"/>
      <c r="E174" s="14"/>
      <c r="M174" s="14"/>
      <c r="N174" s="14"/>
      <c r="O174" s="15"/>
      <c r="P174" s="15"/>
      <c r="Q174" s="14"/>
    </row>
    <row r="175" spans="1:17" s="16" customFormat="1" x14ac:dyDescent="0.25">
      <c r="A175" s="14"/>
      <c r="B175" s="14"/>
      <c r="C175" s="15"/>
      <c r="D175" s="15"/>
      <c r="E175" s="14"/>
      <c r="M175" s="14"/>
      <c r="N175" s="14"/>
      <c r="O175" s="15"/>
      <c r="P175" s="15"/>
      <c r="Q175" s="14"/>
    </row>
    <row r="176" spans="1:17" s="16" customFormat="1" x14ac:dyDescent="0.25">
      <c r="A176" s="14"/>
      <c r="B176" s="14"/>
      <c r="C176" s="15"/>
      <c r="D176" s="15"/>
      <c r="E176" s="14"/>
      <c r="M176" s="14"/>
      <c r="N176" s="14"/>
      <c r="O176" s="15"/>
      <c r="P176" s="15"/>
      <c r="Q176" s="14"/>
    </row>
    <row r="177" spans="1:17" s="16" customFormat="1" x14ac:dyDescent="0.25">
      <c r="A177" s="14"/>
      <c r="B177" s="14"/>
      <c r="C177" s="15"/>
      <c r="D177" s="15"/>
      <c r="E177" s="14"/>
      <c r="M177" s="14"/>
      <c r="N177" s="14"/>
      <c r="O177" s="15"/>
      <c r="P177" s="15"/>
      <c r="Q177" s="14"/>
    </row>
    <row r="178" spans="1:17" s="16" customFormat="1" x14ac:dyDescent="0.25">
      <c r="A178" s="14"/>
      <c r="B178" s="14"/>
      <c r="C178" s="15"/>
      <c r="D178" s="15"/>
      <c r="E178" s="14"/>
      <c r="M178" s="14"/>
      <c r="N178" s="14"/>
      <c r="O178" s="15"/>
      <c r="P178" s="15"/>
      <c r="Q178" s="14"/>
    </row>
    <row r="179" spans="1:17" s="16" customFormat="1" x14ac:dyDescent="0.25">
      <c r="A179" s="14"/>
      <c r="B179" s="14"/>
      <c r="C179" s="15"/>
      <c r="D179" s="15"/>
      <c r="E179" s="14"/>
      <c r="M179" s="14"/>
      <c r="N179" s="14"/>
      <c r="O179" s="15"/>
      <c r="P179" s="15"/>
      <c r="Q179" s="14"/>
    </row>
    <row r="180" spans="1:17" s="16" customFormat="1" x14ac:dyDescent="0.25">
      <c r="A180" s="14"/>
      <c r="B180" s="14"/>
      <c r="C180" s="15"/>
      <c r="D180" s="15"/>
      <c r="E180" s="14"/>
      <c r="M180" s="14"/>
      <c r="N180" s="14"/>
      <c r="O180" s="15"/>
      <c r="P180" s="15"/>
      <c r="Q180" s="14"/>
    </row>
    <row r="181" spans="1:17" s="16" customFormat="1" x14ac:dyDescent="0.25">
      <c r="A181" s="14"/>
      <c r="B181" s="14"/>
      <c r="C181" s="15"/>
      <c r="D181" s="15"/>
      <c r="E181" s="14"/>
      <c r="M181" s="14"/>
      <c r="N181" s="14"/>
      <c r="O181" s="15"/>
      <c r="P181" s="15"/>
      <c r="Q181" s="14"/>
    </row>
    <row r="182" spans="1:17" s="16" customFormat="1" x14ac:dyDescent="0.25">
      <c r="A182" s="14"/>
      <c r="B182" s="14"/>
      <c r="C182" s="15"/>
      <c r="D182" s="15"/>
      <c r="E182" s="14"/>
      <c r="M182" s="14"/>
      <c r="N182" s="14"/>
      <c r="O182" s="15"/>
      <c r="P182" s="15"/>
      <c r="Q182" s="14"/>
    </row>
    <row r="183" spans="1:17" s="16" customFormat="1" x14ac:dyDescent="0.25">
      <c r="A183" s="14"/>
      <c r="B183" s="14"/>
      <c r="C183" s="15"/>
      <c r="D183" s="15"/>
      <c r="E183" s="14"/>
      <c r="M183" s="14"/>
      <c r="N183" s="14"/>
      <c r="O183" s="15"/>
      <c r="P183" s="15"/>
      <c r="Q183" s="14"/>
    </row>
    <row r="184" spans="1:17" s="16" customFormat="1" x14ac:dyDescent="0.25">
      <c r="A184" s="14"/>
      <c r="B184" s="14"/>
      <c r="C184" s="15"/>
      <c r="D184" s="15"/>
      <c r="E184" s="14"/>
      <c r="M184" s="14"/>
      <c r="N184" s="14"/>
      <c r="O184" s="15"/>
      <c r="P184" s="15"/>
      <c r="Q184" s="14"/>
    </row>
    <row r="185" spans="1:17" s="16" customFormat="1" x14ac:dyDescent="0.25">
      <c r="A185" s="14"/>
      <c r="B185" s="14"/>
      <c r="C185" s="15"/>
      <c r="D185" s="15"/>
      <c r="E185" s="14"/>
      <c r="M185" s="14"/>
      <c r="N185" s="14"/>
      <c r="O185" s="15"/>
      <c r="P185" s="15"/>
      <c r="Q185" s="14"/>
    </row>
    <row r="186" spans="1:17" s="16" customFormat="1" x14ac:dyDescent="0.25">
      <c r="A186" s="14"/>
      <c r="B186" s="14"/>
      <c r="C186" s="15"/>
      <c r="D186" s="15"/>
      <c r="E186" s="14"/>
      <c r="M186" s="14"/>
      <c r="N186" s="14"/>
      <c r="O186" s="15"/>
      <c r="P186" s="15"/>
      <c r="Q186" s="14"/>
    </row>
    <row r="187" spans="1:17" s="16" customFormat="1" x14ac:dyDescent="0.25">
      <c r="A187" s="14"/>
      <c r="B187" s="14"/>
      <c r="C187" s="15"/>
      <c r="D187" s="15"/>
      <c r="E187" s="14"/>
      <c r="M187" s="14"/>
      <c r="N187" s="14"/>
      <c r="O187" s="15"/>
      <c r="P187" s="15"/>
      <c r="Q187" s="14"/>
    </row>
    <row r="188" spans="1:17" s="16" customFormat="1" x14ac:dyDescent="0.25">
      <c r="A188" s="14"/>
      <c r="B188" s="14"/>
      <c r="C188" s="15"/>
      <c r="D188" s="15"/>
      <c r="E188" s="14"/>
      <c r="M188" s="14"/>
      <c r="N188" s="14"/>
      <c r="O188" s="15"/>
      <c r="P188" s="15"/>
      <c r="Q188" s="14"/>
    </row>
    <row r="189" spans="1:17" s="16" customFormat="1" x14ac:dyDescent="0.25">
      <c r="A189" s="14"/>
      <c r="B189" s="14"/>
      <c r="C189" s="15"/>
      <c r="D189" s="15"/>
      <c r="E189" s="14"/>
      <c r="M189" s="14"/>
      <c r="N189" s="14"/>
      <c r="O189" s="15"/>
      <c r="P189" s="15"/>
      <c r="Q189" s="14"/>
    </row>
    <row r="190" spans="1:17" s="16" customFormat="1" x14ac:dyDescent="0.25">
      <c r="A190" s="14"/>
      <c r="B190" s="14"/>
      <c r="C190" s="15"/>
      <c r="D190" s="15"/>
      <c r="E190" s="14"/>
      <c r="M190" s="14"/>
      <c r="N190" s="14"/>
      <c r="O190" s="15"/>
      <c r="P190" s="15"/>
      <c r="Q190" s="14"/>
    </row>
    <row r="191" spans="1:17" s="16" customFormat="1" x14ac:dyDescent="0.25">
      <c r="A191" s="14"/>
      <c r="B191" s="14"/>
      <c r="C191" s="15"/>
      <c r="D191" s="15"/>
      <c r="E191" s="14"/>
      <c r="M191" s="14"/>
      <c r="N191" s="14"/>
      <c r="O191" s="15"/>
      <c r="P191" s="15"/>
      <c r="Q191" s="14"/>
    </row>
    <row r="192" spans="1:17" s="16" customFormat="1" x14ac:dyDescent="0.25">
      <c r="A192" s="14"/>
      <c r="B192" s="14"/>
      <c r="C192" s="15"/>
      <c r="D192" s="15"/>
      <c r="E192" s="14"/>
      <c r="M192" s="14"/>
      <c r="N192" s="14"/>
      <c r="O192" s="15"/>
      <c r="P192" s="15"/>
      <c r="Q192" s="14"/>
    </row>
    <row r="193" spans="1:17" s="16" customFormat="1" x14ac:dyDescent="0.25">
      <c r="A193" s="14"/>
      <c r="B193" s="14"/>
      <c r="C193" s="15"/>
      <c r="D193" s="15"/>
      <c r="E193" s="14"/>
      <c r="M193" s="14"/>
      <c r="N193" s="14"/>
      <c r="O193" s="15"/>
      <c r="P193" s="15"/>
      <c r="Q193" s="14"/>
    </row>
    <row r="194" spans="1:17" s="16" customFormat="1" x14ac:dyDescent="0.25">
      <c r="A194" s="14"/>
      <c r="B194" s="14"/>
      <c r="C194" s="15"/>
      <c r="D194" s="15"/>
      <c r="E194" s="14"/>
      <c r="M194" s="14"/>
      <c r="N194" s="14"/>
      <c r="O194" s="15"/>
      <c r="P194" s="15"/>
      <c r="Q194" s="14"/>
    </row>
    <row r="195" spans="1:17" s="16" customFormat="1" x14ac:dyDescent="0.25">
      <c r="A195" s="14"/>
      <c r="B195" s="14"/>
      <c r="C195" s="15"/>
      <c r="D195" s="15"/>
      <c r="E195" s="14"/>
      <c r="M195" s="14"/>
      <c r="N195" s="14"/>
      <c r="O195" s="15"/>
      <c r="P195" s="15"/>
      <c r="Q195" s="14"/>
    </row>
    <row r="196" spans="1:17" s="16" customFormat="1" x14ac:dyDescent="0.25">
      <c r="A196" s="14"/>
      <c r="B196" s="14"/>
      <c r="C196" s="15"/>
      <c r="D196" s="15"/>
      <c r="E196" s="14"/>
      <c r="M196" s="14"/>
      <c r="N196" s="14"/>
      <c r="O196" s="15"/>
      <c r="P196" s="15"/>
      <c r="Q196" s="14"/>
    </row>
    <row r="197" spans="1:17" s="16" customFormat="1" x14ac:dyDescent="0.25">
      <c r="A197" s="14"/>
      <c r="B197" s="14"/>
      <c r="C197" s="15"/>
      <c r="D197" s="15"/>
      <c r="E197" s="14"/>
      <c r="M197" s="14"/>
      <c r="N197" s="14"/>
      <c r="O197" s="15"/>
      <c r="P197" s="15"/>
      <c r="Q197" s="14"/>
    </row>
    <row r="198" spans="1:17" s="16" customFormat="1" x14ac:dyDescent="0.25">
      <c r="A198" s="14"/>
      <c r="B198" s="14"/>
      <c r="C198" s="15"/>
      <c r="D198" s="15"/>
      <c r="E198" s="14"/>
      <c r="M198" s="14"/>
      <c r="N198" s="14"/>
      <c r="O198" s="15"/>
      <c r="P198" s="15"/>
      <c r="Q198" s="14"/>
    </row>
    <row r="199" spans="1:17" s="16" customFormat="1" x14ac:dyDescent="0.25">
      <c r="A199" s="14"/>
      <c r="B199" s="14"/>
      <c r="C199" s="15"/>
      <c r="D199" s="15"/>
      <c r="E199" s="14"/>
      <c r="M199" s="14"/>
      <c r="N199" s="14"/>
      <c r="O199" s="15"/>
      <c r="P199" s="15"/>
      <c r="Q199" s="14"/>
    </row>
    <row r="200" spans="1:17" s="16" customFormat="1" x14ac:dyDescent="0.25">
      <c r="A200" s="14"/>
      <c r="B200" s="14"/>
      <c r="C200" s="15"/>
      <c r="D200" s="15"/>
      <c r="E200" s="14"/>
      <c r="M200" s="14"/>
      <c r="N200" s="14"/>
      <c r="O200" s="15"/>
      <c r="P200" s="15"/>
      <c r="Q200" s="14"/>
    </row>
    <row r="201" spans="1:17" s="16" customFormat="1" x14ac:dyDescent="0.25">
      <c r="A201" s="14"/>
      <c r="B201" s="14"/>
      <c r="C201" s="15"/>
      <c r="D201" s="15"/>
      <c r="E201" s="14"/>
      <c r="M201" s="14"/>
      <c r="N201" s="14"/>
      <c r="O201" s="15"/>
      <c r="P201" s="15"/>
      <c r="Q201" s="14"/>
    </row>
    <row r="202" spans="1:17" s="16" customFormat="1" x14ac:dyDescent="0.25">
      <c r="A202" s="14"/>
      <c r="B202" s="14"/>
      <c r="C202" s="15"/>
      <c r="D202" s="15"/>
      <c r="E202" s="14"/>
      <c r="M202" s="14"/>
      <c r="N202" s="14"/>
      <c r="O202" s="15"/>
      <c r="P202" s="15"/>
      <c r="Q202" s="14"/>
    </row>
    <row r="203" spans="1:17" s="16" customFormat="1" x14ac:dyDescent="0.25">
      <c r="A203" s="14"/>
      <c r="B203" s="14"/>
      <c r="C203" s="15"/>
      <c r="D203" s="15"/>
      <c r="E203" s="14"/>
      <c r="M203" s="14"/>
      <c r="N203" s="14"/>
      <c r="O203" s="15"/>
      <c r="P203" s="15"/>
      <c r="Q203" s="14"/>
    </row>
    <row r="204" spans="1:17" s="16" customFormat="1" x14ac:dyDescent="0.25">
      <c r="A204" s="14"/>
      <c r="B204" s="14"/>
      <c r="C204" s="15"/>
      <c r="D204" s="15"/>
      <c r="E204" s="14"/>
      <c r="M204" s="14"/>
      <c r="N204" s="14"/>
      <c r="O204" s="15"/>
      <c r="P204" s="15"/>
      <c r="Q204" s="14"/>
    </row>
    <row r="205" spans="1:17" s="16" customFormat="1" x14ac:dyDescent="0.25">
      <c r="A205" s="14"/>
      <c r="B205" s="14"/>
      <c r="C205" s="15"/>
      <c r="D205" s="15"/>
      <c r="E205" s="14"/>
      <c r="M205" s="14"/>
      <c r="N205" s="14"/>
      <c r="O205" s="15"/>
      <c r="P205" s="15"/>
      <c r="Q205" s="14"/>
    </row>
    <row r="206" spans="1:17" s="16" customFormat="1" x14ac:dyDescent="0.25">
      <c r="A206" s="14"/>
      <c r="B206" s="14"/>
      <c r="C206" s="15"/>
      <c r="D206" s="15"/>
      <c r="E206" s="14"/>
      <c r="M206" s="14"/>
      <c r="N206" s="14"/>
      <c r="O206" s="15"/>
      <c r="P206" s="15"/>
      <c r="Q206" s="14"/>
    </row>
    <row r="207" spans="1:17" s="16" customFormat="1" x14ac:dyDescent="0.25">
      <c r="A207" s="14"/>
      <c r="B207" s="14"/>
      <c r="C207" s="15"/>
      <c r="D207" s="15"/>
      <c r="E207" s="14"/>
      <c r="M207" s="14"/>
      <c r="N207" s="14"/>
      <c r="O207" s="15"/>
      <c r="P207" s="15"/>
      <c r="Q207" s="14"/>
    </row>
    <row r="208" spans="1:17" s="16" customFormat="1" x14ac:dyDescent="0.25">
      <c r="A208" s="14"/>
      <c r="B208" s="14"/>
      <c r="C208" s="15"/>
      <c r="D208" s="15"/>
      <c r="E208" s="14"/>
      <c r="M208" s="14"/>
      <c r="N208" s="14"/>
      <c r="O208" s="15"/>
      <c r="P208" s="15"/>
      <c r="Q208" s="14"/>
    </row>
    <row r="209" spans="1:17" s="16" customFormat="1" x14ac:dyDescent="0.25">
      <c r="A209" s="14"/>
      <c r="B209" s="14"/>
      <c r="C209" s="15"/>
      <c r="D209" s="15"/>
      <c r="E209" s="14"/>
      <c r="M209" s="14"/>
      <c r="N209" s="14"/>
      <c r="O209" s="15"/>
      <c r="P209" s="15"/>
      <c r="Q209" s="14"/>
    </row>
    <row r="210" spans="1:17" s="16" customFormat="1" x14ac:dyDescent="0.25">
      <c r="A210" s="14"/>
      <c r="B210" s="14"/>
      <c r="C210" s="15"/>
      <c r="D210" s="15"/>
      <c r="E210" s="14"/>
      <c r="M210" s="14"/>
      <c r="N210" s="14"/>
      <c r="O210" s="15"/>
      <c r="P210" s="15"/>
      <c r="Q210" s="14"/>
    </row>
    <row r="211" spans="1:17" s="16" customFormat="1" x14ac:dyDescent="0.25">
      <c r="A211" s="14"/>
      <c r="B211" s="14"/>
      <c r="C211" s="15"/>
      <c r="D211" s="15"/>
      <c r="E211" s="14"/>
      <c r="M211" s="14"/>
      <c r="N211" s="14"/>
      <c r="O211" s="15"/>
      <c r="P211" s="15"/>
      <c r="Q211" s="14"/>
    </row>
    <row r="212" spans="1:17" s="16" customFormat="1" x14ac:dyDescent="0.25">
      <c r="A212" s="14"/>
      <c r="B212" s="14"/>
      <c r="C212" s="15"/>
      <c r="D212" s="15"/>
      <c r="E212" s="14"/>
      <c r="M212" s="14"/>
      <c r="N212" s="14"/>
      <c r="O212" s="15"/>
      <c r="P212" s="15"/>
      <c r="Q212" s="14"/>
    </row>
    <row r="213" spans="1:17" s="16" customFormat="1" x14ac:dyDescent="0.25">
      <c r="A213" s="14"/>
      <c r="B213" s="14"/>
      <c r="C213" s="15"/>
      <c r="D213" s="15"/>
      <c r="E213" s="14"/>
      <c r="M213" s="14"/>
      <c r="N213" s="14"/>
      <c r="O213" s="15"/>
      <c r="P213" s="15"/>
      <c r="Q213" s="14"/>
    </row>
    <row r="214" spans="1:17" s="16" customFormat="1" x14ac:dyDescent="0.25">
      <c r="A214" s="14"/>
      <c r="B214" s="14"/>
      <c r="C214" s="15"/>
      <c r="D214" s="15"/>
      <c r="E214" s="14"/>
      <c r="M214" s="14"/>
      <c r="N214" s="14"/>
      <c r="O214" s="15"/>
      <c r="P214" s="15"/>
      <c r="Q214" s="14"/>
    </row>
    <row r="215" spans="1:17" s="16" customFormat="1" x14ac:dyDescent="0.25">
      <c r="A215" s="14"/>
      <c r="B215" s="14"/>
      <c r="C215" s="15"/>
      <c r="D215" s="15"/>
      <c r="E215" s="14"/>
      <c r="M215" s="14"/>
      <c r="N215" s="14"/>
      <c r="O215" s="15"/>
      <c r="P215" s="15"/>
      <c r="Q215" s="14"/>
    </row>
    <row r="216" spans="1:17" s="16" customFormat="1" x14ac:dyDescent="0.25">
      <c r="A216" s="14"/>
      <c r="B216" s="14"/>
      <c r="C216" s="15"/>
      <c r="D216" s="15"/>
      <c r="E216" s="14"/>
      <c r="M216" s="14"/>
      <c r="N216" s="14"/>
      <c r="O216" s="15"/>
      <c r="P216" s="15"/>
      <c r="Q216" s="14"/>
    </row>
    <row r="217" spans="1:17" s="16" customFormat="1" x14ac:dyDescent="0.25">
      <c r="A217" s="14"/>
      <c r="B217" s="14"/>
      <c r="C217" s="15"/>
      <c r="D217" s="15"/>
      <c r="E217" s="14"/>
      <c r="M217" s="14"/>
      <c r="N217" s="14"/>
      <c r="O217" s="15"/>
      <c r="P217" s="15"/>
      <c r="Q217" s="14"/>
    </row>
    <row r="218" spans="1:17" s="16" customFormat="1" x14ac:dyDescent="0.25">
      <c r="A218" s="14"/>
      <c r="B218" s="14"/>
      <c r="C218" s="15"/>
      <c r="D218" s="15"/>
      <c r="E218" s="14"/>
      <c r="M218" s="14"/>
      <c r="N218" s="14"/>
      <c r="O218" s="15"/>
      <c r="P218" s="15"/>
      <c r="Q218" s="14"/>
    </row>
    <row r="219" spans="1:17" s="16" customFormat="1" x14ac:dyDescent="0.25">
      <c r="A219" s="14"/>
      <c r="B219" s="14"/>
      <c r="C219" s="15"/>
      <c r="D219" s="15"/>
      <c r="E219" s="14"/>
      <c r="M219" s="14"/>
      <c r="N219" s="14"/>
      <c r="O219" s="15"/>
      <c r="P219" s="15"/>
      <c r="Q219" s="14"/>
    </row>
    <row r="220" spans="1:17" s="16" customFormat="1" x14ac:dyDescent="0.25">
      <c r="A220" s="14"/>
      <c r="B220" s="14"/>
      <c r="C220" s="15"/>
      <c r="D220" s="15"/>
      <c r="E220" s="14"/>
      <c r="M220" s="14"/>
      <c r="N220" s="14"/>
      <c r="O220" s="15"/>
      <c r="P220" s="15"/>
      <c r="Q220" s="14"/>
    </row>
    <row r="221" spans="1:17" s="16" customFormat="1" x14ac:dyDescent="0.25">
      <c r="A221" s="14"/>
      <c r="B221" s="14"/>
      <c r="C221" s="15"/>
      <c r="D221" s="15"/>
      <c r="E221" s="14"/>
      <c r="M221" s="14"/>
      <c r="N221" s="14"/>
      <c r="O221" s="15"/>
      <c r="P221" s="15"/>
      <c r="Q221" s="14"/>
    </row>
    <row r="222" spans="1:17" s="16" customFormat="1" x14ac:dyDescent="0.25">
      <c r="A222" s="14"/>
      <c r="B222" s="14"/>
      <c r="C222" s="15"/>
      <c r="D222" s="15"/>
      <c r="E222" s="14"/>
      <c r="M222" s="14"/>
      <c r="N222" s="14"/>
      <c r="O222" s="15"/>
      <c r="P222" s="15"/>
      <c r="Q222" s="14"/>
    </row>
    <row r="223" spans="1:17" s="16" customFormat="1" x14ac:dyDescent="0.25">
      <c r="A223" s="14"/>
      <c r="B223" s="14"/>
      <c r="C223" s="15"/>
      <c r="D223" s="15"/>
      <c r="E223" s="14"/>
      <c r="M223" s="14"/>
      <c r="N223" s="14"/>
      <c r="O223" s="15"/>
      <c r="P223" s="15"/>
      <c r="Q223" s="14"/>
    </row>
    <row r="224" spans="1:17" s="16" customFormat="1" x14ac:dyDescent="0.25">
      <c r="A224" s="14"/>
      <c r="B224" s="14"/>
      <c r="C224" s="15"/>
      <c r="D224" s="15"/>
      <c r="E224" s="14"/>
      <c r="M224" s="14"/>
      <c r="N224" s="14"/>
      <c r="O224" s="15"/>
      <c r="P224" s="15"/>
      <c r="Q224" s="14"/>
    </row>
    <row r="225" spans="1:17" s="16" customFormat="1" x14ac:dyDescent="0.25">
      <c r="A225" s="14"/>
      <c r="B225" s="14"/>
      <c r="C225" s="15"/>
      <c r="D225" s="15"/>
      <c r="E225" s="14"/>
      <c r="M225" s="14"/>
      <c r="N225" s="14"/>
      <c r="O225" s="15"/>
      <c r="P225" s="15"/>
      <c r="Q225" s="14"/>
    </row>
    <row r="226" spans="1:17" s="16" customFormat="1" x14ac:dyDescent="0.25">
      <c r="A226" s="14"/>
      <c r="B226" s="14"/>
      <c r="C226" s="15"/>
      <c r="D226" s="15"/>
      <c r="E226" s="14"/>
      <c r="M226" s="14"/>
      <c r="N226" s="14"/>
      <c r="O226" s="15"/>
      <c r="P226" s="15"/>
      <c r="Q226" s="14"/>
    </row>
    <row r="227" spans="1:17" s="16" customFormat="1" x14ac:dyDescent="0.25">
      <c r="A227" s="14"/>
      <c r="B227" s="14"/>
      <c r="C227" s="15"/>
      <c r="D227" s="15"/>
      <c r="E227" s="14"/>
      <c r="M227" s="14"/>
      <c r="N227" s="14"/>
      <c r="O227" s="15"/>
      <c r="P227" s="15"/>
      <c r="Q227" s="14"/>
    </row>
    <row r="228" spans="1:17" s="16" customFormat="1" x14ac:dyDescent="0.25">
      <c r="A228" s="14"/>
      <c r="B228" s="14"/>
      <c r="C228" s="15"/>
      <c r="D228" s="15"/>
      <c r="E228" s="14"/>
      <c r="M228" s="14"/>
      <c r="N228" s="14"/>
      <c r="O228" s="15"/>
      <c r="P228" s="15"/>
      <c r="Q228" s="14"/>
    </row>
    <row r="229" spans="1:17" s="16" customFormat="1" x14ac:dyDescent="0.25">
      <c r="A229" s="14"/>
      <c r="B229" s="14"/>
      <c r="C229" s="15"/>
      <c r="D229" s="15"/>
      <c r="E229" s="14"/>
      <c r="M229" s="14"/>
      <c r="N229" s="14"/>
      <c r="O229" s="15"/>
      <c r="P229" s="15"/>
      <c r="Q229" s="14"/>
    </row>
    <row r="230" spans="1:17" s="16" customFormat="1" x14ac:dyDescent="0.25">
      <c r="A230" s="14"/>
      <c r="B230" s="14"/>
      <c r="C230" s="15"/>
      <c r="D230" s="15"/>
      <c r="E230" s="14"/>
      <c r="M230" s="14"/>
      <c r="N230" s="14"/>
      <c r="O230" s="15"/>
      <c r="P230" s="15"/>
      <c r="Q230" s="14"/>
    </row>
    <row r="231" spans="1:17" s="16" customFormat="1" x14ac:dyDescent="0.25">
      <c r="A231" s="14"/>
      <c r="B231" s="14"/>
      <c r="C231" s="15"/>
      <c r="D231" s="15"/>
      <c r="E231" s="14"/>
      <c r="M231" s="14"/>
      <c r="N231" s="14"/>
      <c r="O231" s="15"/>
      <c r="P231" s="15"/>
      <c r="Q231" s="14"/>
    </row>
    <row r="232" spans="1:17" s="16" customFormat="1" x14ac:dyDescent="0.25">
      <c r="A232" s="14"/>
      <c r="B232" s="14"/>
      <c r="C232" s="15"/>
      <c r="D232" s="15"/>
      <c r="E232" s="14"/>
      <c r="M232" s="14"/>
      <c r="N232" s="14"/>
      <c r="O232" s="15"/>
      <c r="P232" s="15"/>
      <c r="Q232" s="14"/>
    </row>
    <row r="233" spans="1:17" s="16" customFormat="1" x14ac:dyDescent="0.25">
      <c r="A233" s="14"/>
      <c r="B233" s="14"/>
      <c r="C233" s="15"/>
      <c r="D233" s="15"/>
      <c r="E233" s="14"/>
      <c r="M233" s="14"/>
      <c r="N233" s="14"/>
      <c r="O233" s="15"/>
      <c r="P233" s="15"/>
      <c r="Q233" s="14"/>
    </row>
    <row r="234" spans="1:17" s="16" customFormat="1" x14ac:dyDescent="0.25">
      <c r="A234" s="14"/>
      <c r="B234" s="14"/>
      <c r="C234" s="15"/>
      <c r="D234" s="15"/>
      <c r="E234" s="14"/>
      <c r="M234" s="14"/>
      <c r="N234" s="14"/>
      <c r="O234" s="15"/>
      <c r="P234" s="15"/>
      <c r="Q234" s="14"/>
    </row>
    <row r="235" spans="1:17" s="16" customFormat="1" x14ac:dyDescent="0.25">
      <c r="A235" s="14"/>
      <c r="B235" s="14"/>
      <c r="C235" s="15"/>
      <c r="D235" s="15"/>
      <c r="E235" s="14"/>
      <c r="M235" s="14"/>
      <c r="N235" s="14"/>
      <c r="O235" s="15"/>
      <c r="P235" s="15"/>
      <c r="Q235" s="14"/>
    </row>
    <row r="236" spans="1:17" s="16" customFormat="1" x14ac:dyDescent="0.25">
      <c r="A236" s="14"/>
      <c r="B236" s="14"/>
      <c r="C236" s="15"/>
      <c r="D236" s="15"/>
      <c r="E236" s="14"/>
      <c r="M236" s="14"/>
      <c r="N236" s="14"/>
      <c r="O236" s="15"/>
      <c r="P236" s="15"/>
      <c r="Q236" s="14"/>
    </row>
    <row r="237" spans="1:17" s="16" customFormat="1" x14ac:dyDescent="0.25">
      <c r="A237" s="14"/>
      <c r="B237" s="14"/>
      <c r="C237" s="15"/>
      <c r="D237" s="15"/>
      <c r="E237" s="14"/>
      <c r="M237" s="14"/>
      <c r="N237" s="14"/>
      <c r="O237" s="15"/>
      <c r="P237" s="15"/>
      <c r="Q237" s="14"/>
    </row>
    <row r="238" spans="1:17" s="16" customFormat="1" x14ac:dyDescent="0.25">
      <c r="A238" s="14"/>
      <c r="B238" s="14"/>
      <c r="C238" s="15"/>
      <c r="D238" s="15"/>
      <c r="E238" s="14"/>
      <c r="M238" s="14"/>
      <c r="N238" s="14"/>
      <c r="O238" s="15"/>
      <c r="P238" s="15"/>
      <c r="Q238" s="14"/>
    </row>
    <row r="239" spans="1:17" s="16" customFormat="1" x14ac:dyDescent="0.25">
      <c r="A239" s="14"/>
      <c r="B239" s="14"/>
      <c r="C239" s="15"/>
      <c r="D239" s="15"/>
      <c r="E239" s="14"/>
      <c r="M239" s="14"/>
      <c r="N239" s="14"/>
      <c r="O239" s="15"/>
      <c r="P239" s="15"/>
      <c r="Q239" s="14"/>
    </row>
    <row r="240" spans="1:17" s="16" customFormat="1" x14ac:dyDescent="0.25">
      <c r="A240" s="14"/>
      <c r="B240" s="14"/>
      <c r="C240" s="15"/>
      <c r="D240" s="15"/>
      <c r="E240" s="14"/>
      <c r="M240" s="14"/>
      <c r="N240" s="14"/>
      <c r="O240" s="15"/>
      <c r="P240" s="15"/>
      <c r="Q240" s="14"/>
    </row>
    <row r="241" spans="1:17" s="16" customFormat="1" x14ac:dyDescent="0.25">
      <c r="A241" s="14"/>
      <c r="B241" s="14"/>
      <c r="C241" s="15"/>
      <c r="D241" s="15"/>
      <c r="E241" s="14"/>
      <c r="M241" s="14"/>
      <c r="N241" s="14"/>
      <c r="O241" s="15"/>
      <c r="P241" s="15"/>
      <c r="Q241" s="14"/>
    </row>
    <row r="242" spans="1:17" s="16" customFormat="1" x14ac:dyDescent="0.25">
      <c r="A242" s="14"/>
      <c r="B242" s="14"/>
      <c r="C242" s="15"/>
      <c r="D242" s="15"/>
      <c r="E242" s="14"/>
      <c r="M242" s="14"/>
      <c r="N242" s="14"/>
      <c r="O242" s="15"/>
      <c r="P242" s="15"/>
      <c r="Q242" s="14"/>
    </row>
    <row r="243" spans="1:17" s="16" customFormat="1" x14ac:dyDescent="0.25">
      <c r="A243" s="14"/>
      <c r="B243" s="14"/>
      <c r="C243" s="15"/>
      <c r="D243" s="15"/>
      <c r="E243" s="14"/>
      <c r="M243" s="14"/>
      <c r="N243" s="14"/>
      <c r="O243" s="15"/>
      <c r="P243" s="15"/>
      <c r="Q243" s="14"/>
    </row>
    <row r="244" spans="1:17" s="16" customFormat="1" x14ac:dyDescent="0.25">
      <c r="A244" s="14"/>
      <c r="B244" s="14"/>
      <c r="C244" s="15"/>
      <c r="D244" s="15"/>
      <c r="E244" s="14"/>
      <c r="M244" s="14"/>
      <c r="N244" s="14"/>
      <c r="O244" s="15"/>
      <c r="P244" s="15"/>
      <c r="Q244" s="14"/>
    </row>
    <row r="245" spans="1:17" s="16" customFormat="1" x14ac:dyDescent="0.25">
      <c r="A245" s="14"/>
      <c r="B245" s="14"/>
      <c r="C245" s="15"/>
      <c r="D245" s="15"/>
      <c r="E245" s="14"/>
      <c r="M245" s="14"/>
      <c r="N245" s="14"/>
      <c r="O245" s="15"/>
      <c r="P245" s="15"/>
      <c r="Q245" s="14"/>
    </row>
    <row r="246" spans="1:17" s="16" customFormat="1" x14ac:dyDescent="0.25">
      <c r="A246" s="14"/>
      <c r="B246" s="14"/>
      <c r="C246" s="15"/>
      <c r="D246" s="15"/>
      <c r="E246" s="14"/>
      <c r="M246" s="14"/>
      <c r="N246" s="14"/>
      <c r="O246" s="15"/>
      <c r="P246" s="15"/>
      <c r="Q246" s="14"/>
    </row>
    <row r="247" spans="1:17" s="16" customFormat="1" x14ac:dyDescent="0.25">
      <c r="A247" s="14"/>
      <c r="B247" s="14"/>
      <c r="C247" s="15"/>
      <c r="D247" s="15"/>
      <c r="E247" s="14"/>
      <c r="M247" s="14"/>
      <c r="N247" s="14"/>
      <c r="O247" s="15"/>
      <c r="P247" s="15"/>
      <c r="Q247" s="14"/>
    </row>
    <row r="248" spans="1:17" s="16" customFormat="1" x14ac:dyDescent="0.25">
      <c r="A248" s="14"/>
      <c r="B248" s="14"/>
      <c r="C248" s="15"/>
      <c r="D248" s="15"/>
      <c r="E248" s="14"/>
      <c r="M248" s="14"/>
      <c r="N248" s="14"/>
      <c r="O248" s="15"/>
      <c r="P248" s="15"/>
      <c r="Q248" s="14"/>
    </row>
    <row r="249" spans="1:17" s="16" customFormat="1" x14ac:dyDescent="0.25">
      <c r="A249" s="14"/>
      <c r="B249" s="14"/>
      <c r="C249" s="15"/>
      <c r="D249" s="15"/>
      <c r="E249" s="14"/>
      <c r="M249" s="14"/>
      <c r="N249" s="14"/>
      <c r="O249" s="15"/>
      <c r="P249" s="15"/>
      <c r="Q249" s="14"/>
    </row>
    <row r="250" spans="1:17" s="16" customFormat="1" x14ac:dyDescent="0.25">
      <c r="A250" s="14"/>
      <c r="B250" s="14"/>
      <c r="C250" s="15"/>
      <c r="D250" s="15"/>
      <c r="E250" s="14"/>
      <c r="M250" s="14"/>
      <c r="N250" s="14"/>
      <c r="O250" s="15"/>
      <c r="P250" s="15"/>
      <c r="Q250" s="14"/>
    </row>
    <row r="251" spans="1:17" s="16" customFormat="1" x14ac:dyDescent="0.25">
      <c r="A251" s="14"/>
      <c r="B251" s="14"/>
      <c r="C251" s="15"/>
      <c r="D251" s="15"/>
      <c r="E251" s="14"/>
      <c r="M251" s="14"/>
      <c r="N251" s="14"/>
      <c r="O251" s="15"/>
      <c r="P251" s="15"/>
      <c r="Q251" s="14"/>
    </row>
    <row r="252" spans="1:17" s="16" customFormat="1" x14ac:dyDescent="0.25">
      <c r="A252" s="14"/>
      <c r="B252" s="14"/>
      <c r="C252" s="15"/>
      <c r="D252" s="15"/>
      <c r="E252" s="14"/>
      <c r="M252" s="14"/>
      <c r="N252" s="14"/>
      <c r="O252" s="15"/>
      <c r="P252" s="15"/>
      <c r="Q252" s="14"/>
    </row>
    <row r="253" spans="1:17" s="16" customFormat="1" x14ac:dyDescent="0.25">
      <c r="A253" s="14"/>
      <c r="B253" s="14"/>
      <c r="C253" s="15"/>
      <c r="D253" s="15"/>
      <c r="E253" s="14"/>
      <c r="M253" s="14"/>
      <c r="N253" s="14"/>
      <c r="O253" s="15"/>
      <c r="P253" s="15"/>
      <c r="Q253" s="14"/>
    </row>
    <row r="254" spans="1:17" s="16" customFormat="1" x14ac:dyDescent="0.25">
      <c r="A254" s="14"/>
      <c r="B254" s="14"/>
      <c r="C254" s="15"/>
      <c r="D254" s="15"/>
      <c r="E254" s="14"/>
      <c r="M254" s="14"/>
      <c r="N254" s="14"/>
      <c r="O254" s="15"/>
      <c r="P254" s="15"/>
      <c r="Q254" s="14"/>
    </row>
    <row r="255" spans="1:17" s="16" customFormat="1" x14ac:dyDescent="0.25">
      <c r="A255" s="14"/>
      <c r="B255" s="14"/>
      <c r="C255" s="15"/>
      <c r="D255" s="15"/>
      <c r="E255" s="14"/>
      <c r="M255" s="14"/>
      <c r="N255" s="14"/>
      <c r="O255" s="15"/>
      <c r="P255" s="15"/>
      <c r="Q255" s="14"/>
    </row>
    <row r="256" spans="1:17" s="16" customFormat="1" x14ac:dyDescent="0.25">
      <c r="A256" s="14"/>
      <c r="B256" s="14"/>
      <c r="C256" s="15"/>
      <c r="D256" s="15"/>
      <c r="E256" s="14"/>
      <c r="M256" s="14"/>
      <c r="N256" s="14"/>
      <c r="O256" s="15"/>
      <c r="P256" s="15"/>
      <c r="Q256" s="14"/>
    </row>
    <row r="257" spans="1:17" s="16" customFormat="1" x14ac:dyDescent="0.25">
      <c r="A257" s="14"/>
      <c r="B257" s="14"/>
      <c r="C257" s="15"/>
      <c r="D257" s="15"/>
      <c r="E257" s="14"/>
      <c r="M257" s="14"/>
      <c r="N257" s="14"/>
      <c r="O257" s="15"/>
      <c r="P257" s="15"/>
      <c r="Q257" s="14"/>
    </row>
    <row r="258" spans="1:17" s="16" customFormat="1" x14ac:dyDescent="0.25">
      <c r="A258" s="14"/>
      <c r="B258" s="14"/>
      <c r="C258" s="15"/>
      <c r="D258" s="15"/>
      <c r="E258" s="14"/>
      <c r="M258" s="14"/>
      <c r="N258" s="14"/>
      <c r="O258" s="15"/>
      <c r="P258" s="15"/>
      <c r="Q258" s="14"/>
    </row>
    <row r="259" spans="1:17" s="16" customFormat="1" x14ac:dyDescent="0.25">
      <c r="A259" s="14"/>
      <c r="B259" s="14"/>
      <c r="C259" s="15"/>
      <c r="D259" s="15"/>
      <c r="E259" s="14"/>
      <c r="M259" s="14"/>
      <c r="N259" s="14"/>
      <c r="O259" s="15"/>
      <c r="P259" s="15"/>
      <c r="Q259" s="14"/>
    </row>
    <row r="260" spans="1:17" s="16" customFormat="1" x14ac:dyDescent="0.25">
      <c r="A260" s="14"/>
      <c r="B260" s="14"/>
      <c r="C260" s="15"/>
      <c r="D260" s="15"/>
      <c r="E260" s="14"/>
      <c r="M260" s="14"/>
      <c r="N260" s="14"/>
      <c r="O260" s="15"/>
      <c r="P260" s="15"/>
      <c r="Q260" s="14"/>
    </row>
    <row r="261" spans="1:17" s="16" customFormat="1" x14ac:dyDescent="0.25">
      <c r="A261" s="14"/>
      <c r="B261" s="14"/>
      <c r="C261" s="15"/>
      <c r="D261" s="15"/>
      <c r="E261" s="14"/>
      <c r="M261" s="14"/>
      <c r="N261" s="14"/>
      <c r="O261" s="15"/>
      <c r="P261" s="15"/>
      <c r="Q261" s="14"/>
    </row>
    <row r="262" spans="1:17" s="16" customFormat="1" x14ac:dyDescent="0.25">
      <c r="A262" s="14"/>
      <c r="B262" s="14"/>
      <c r="C262" s="15"/>
      <c r="D262" s="15"/>
      <c r="E262" s="14"/>
      <c r="M262" s="14"/>
      <c r="N262" s="14"/>
      <c r="O262" s="15"/>
      <c r="P262" s="15"/>
      <c r="Q262" s="14"/>
    </row>
    <row r="263" spans="1:17" s="16" customFormat="1" x14ac:dyDescent="0.25">
      <c r="A263" s="14"/>
      <c r="B263" s="14"/>
      <c r="C263" s="15"/>
      <c r="D263" s="15"/>
      <c r="E263" s="14"/>
      <c r="M263" s="14"/>
      <c r="N263" s="14"/>
      <c r="O263" s="15"/>
      <c r="P263" s="15"/>
      <c r="Q263" s="14"/>
    </row>
    <row r="264" spans="1:17" s="16" customFormat="1" x14ac:dyDescent="0.25">
      <c r="A264" s="14"/>
      <c r="B264" s="14"/>
      <c r="C264" s="15"/>
      <c r="D264" s="15"/>
      <c r="E264" s="14"/>
      <c r="M264" s="14"/>
      <c r="N264" s="14"/>
      <c r="O264" s="15"/>
      <c r="P264" s="15"/>
      <c r="Q264" s="14"/>
    </row>
    <row r="265" spans="1:17" s="16" customFormat="1" x14ac:dyDescent="0.25">
      <c r="A265" s="14"/>
      <c r="B265" s="14"/>
      <c r="C265" s="15"/>
      <c r="D265" s="15"/>
      <c r="E265" s="14"/>
      <c r="M265" s="14"/>
      <c r="N265" s="14"/>
      <c r="O265" s="15"/>
      <c r="P265" s="15"/>
      <c r="Q265" s="14"/>
    </row>
    <row r="266" spans="1:17" s="16" customFormat="1" x14ac:dyDescent="0.25">
      <c r="A266" s="14"/>
      <c r="B266" s="14"/>
      <c r="C266" s="15"/>
      <c r="D266" s="15"/>
      <c r="E266" s="14"/>
      <c r="M266" s="14"/>
      <c r="N266" s="14"/>
      <c r="O266" s="15"/>
      <c r="P266" s="15"/>
      <c r="Q266" s="14"/>
    </row>
    <row r="267" spans="1:17" s="16" customFormat="1" x14ac:dyDescent="0.25">
      <c r="A267" s="14"/>
      <c r="B267" s="14"/>
      <c r="C267" s="15"/>
      <c r="D267" s="15"/>
      <c r="E267" s="14"/>
      <c r="M267" s="14"/>
      <c r="N267" s="14"/>
      <c r="O267" s="15"/>
      <c r="P267" s="15"/>
      <c r="Q267" s="14"/>
    </row>
    <row r="268" spans="1:17" s="16" customFormat="1" x14ac:dyDescent="0.25">
      <c r="A268" s="14"/>
      <c r="B268" s="14"/>
      <c r="C268" s="15"/>
      <c r="D268" s="15"/>
      <c r="E268" s="14"/>
      <c r="M268" s="14"/>
      <c r="N268" s="14"/>
      <c r="O268" s="15"/>
      <c r="P268" s="15"/>
      <c r="Q268" s="14"/>
    </row>
    <row r="269" spans="1:17" s="16" customFormat="1" x14ac:dyDescent="0.25">
      <c r="A269" s="14"/>
      <c r="B269" s="14"/>
      <c r="C269" s="15"/>
      <c r="D269" s="15"/>
      <c r="E269" s="14"/>
      <c r="M269" s="14"/>
      <c r="N269" s="14"/>
      <c r="O269" s="15"/>
      <c r="P269" s="15"/>
      <c r="Q269" s="14"/>
    </row>
    <row r="270" spans="1:17" s="16" customFormat="1" x14ac:dyDescent="0.25">
      <c r="A270" s="14"/>
      <c r="B270" s="14"/>
      <c r="C270" s="15"/>
      <c r="D270" s="15"/>
      <c r="E270" s="14"/>
      <c r="M270" s="14"/>
      <c r="N270" s="14"/>
      <c r="O270" s="15"/>
      <c r="P270" s="15"/>
      <c r="Q270" s="14"/>
    </row>
    <row r="271" spans="1:17" s="16" customFormat="1" x14ac:dyDescent="0.25">
      <c r="A271" s="14"/>
      <c r="B271" s="14"/>
      <c r="C271" s="15"/>
      <c r="D271" s="15"/>
      <c r="E271" s="14"/>
      <c r="M271" s="14"/>
      <c r="N271" s="14"/>
      <c r="O271" s="15"/>
      <c r="P271" s="15"/>
      <c r="Q271" s="14"/>
    </row>
    <row r="272" spans="1:17" s="16" customFormat="1" x14ac:dyDescent="0.25">
      <c r="A272" s="14"/>
      <c r="B272" s="14"/>
      <c r="C272" s="15"/>
      <c r="D272" s="15"/>
      <c r="E272" s="14"/>
      <c r="M272" s="14"/>
      <c r="N272" s="14"/>
      <c r="O272" s="15"/>
      <c r="P272" s="15"/>
      <c r="Q272" s="14"/>
    </row>
    <row r="273" spans="1:17" s="16" customFormat="1" x14ac:dyDescent="0.25">
      <c r="A273" s="14"/>
      <c r="B273" s="14"/>
      <c r="C273" s="15"/>
      <c r="D273" s="15"/>
      <c r="E273" s="14"/>
      <c r="M273" s="14"/>
      <c r="N273" s="14"/>
      <c r="O273" s="15"/>
      <c r="P273" s="15"/>
      <c r="Q273" s="14"/>
    </row>
    <row r="274" spans="1:17" s="16" customFormat="1" x14ac:dyDescent="0.25">
      <c r="A274" s="14"/>
      <c r="B274" s="14"/>
      <c r="C274" s="15"/>
      <c r="D274" s="15"/>
      <c r="E274" s="14"/>
      <c r="M274" s="14"/>
      <c r="N274" s="14"/>
      <c r="O274" s="15"/>
      <c r="P274" s="15"/>
      <c r="Q274" s="14"/>
    </row>
    <row r="275" spans="1:17" s="16" customFormat="1" x14ac:dyDescent="0.25">
      <c r="A275" s="14"/>
      <c r="B275" s="14"/>
      <c r="C275" s="15"/>
      <c r="D275" s="15"/>
      <c r="E275" s="14"/>
      <c r="M275" s="14"/>
      <c r="N275" s="14"/>
      <c r="O275" s="15"/>
      <c r="P275" s="15"/>
      <c r="Q275" s="14"/>
    </row>
    <row r="276" spans="1:17" s="16" customFormat="1" x14ac:dyDescent="0.25">
      <c r="A276" s="14"/>
      <c r="B276" s="14"/>
      <c r="C276" s="15"/>
      <c r="D276" s="15"/>
      <c r="E276" s="14"/>
      <c r="M276" s="14"/>
      <c r="N276" s="14"/>
      <c r="O276" s="15"/>
      <c r="P276" s="15"/>
      <c r="Q276" s="14"/>
    </row>
    <row r="277" spans="1:17" s="16" customFormat="1" x14ac:dyDescent="0.25">
      <c r="A277" s="14"/>
      <c r="B277" s="14"/>
      <c r="C277" s="15"/>
      <c r="D277" s="15"/>
      <c r="E277" s="14"/>
      <c r="M277" s="14"/>
      <c r="N277" s="14"/>
      <c r="O277" s="15"/>
      <c r="P277" s="15"/>
      <c r="Q277" s="14"/>
    </row>
    <row r="278" spans="1:17" s="16" customFormat="1" x14ac:dyDescent="0.25">
      <c r="A278" s="14"/>
      <c r="B278" s="14"/>
      <c r="C278" s="15"/>
      <c r="D278" s="15"/>
      <c r="E278" s="14"/>
      <c r="M278" s="14"/>
      <c r="N278" s="14"/>
      <c r="O278" s="15"/>
      <c r="P278" s="15"/>
      <c r="Q278" s="14"/>
    </row>
    <row r="279" spans="1:17" s="16" customFormat="1" x14ac:dyDescent="0.25">
      <c r="A279" s="14"/>
      <c r="B279" s="14"/>
      <c r="C279" s="15"/>
      <c r="D279" s="15"/>
      <c r="E279" s="14"/>
      <c r="M279" s="14"/>
      <c r="N279" s="14"/>
      <c r="O279" s="15"/>
      <c r="P279" s="15"/>
      <c r="Q279" s="14"/>
    </row>
    <row r="280" spans="1:17" s="16" customFormat="1" x14ac:dyDescent="0.25">
      <c r="A280" s="14"/>
      <c r="B280" s="14"/>
      <c r="C280" s="15"/>
      <c r="D280" s="15"/>
      <c r="E280" s="14"/>
      <c r="M280" s="14"/>
      <c r="N280" s="14"/>
      <c r="O280" s="15"/>
      <c r="P280" s="15"/>
      <c r="Q280" s="14"/>
    </row>
    <row r="281" spans="1:17" s="16" customFormat="1" x14ac:dyDescent="0.25">
      <c r="A281" s="14"/>
      <c r="B281" s="14"/>
      <c r="C281" s="15"/>
      <c r="D281" s="15"/>
      <c r="E281" s="14"/>
      <c r="M281" s="14"/>
      <c r="N281" s="14"/>
      <c r="O281" s="15"/>
      <c r="P281" s="15"/>
      <c r="Q281" s="14"/>
    </row>
    <row r="282" spans="1:17" s="16" customFormat="1" x14ac:dyDescent="0.25">
      <c r="A282" s="14"/>
      <c r="B282" s="14"/>
      <c r="C282" s="15"/>
      <c r="D282" s="15"/>
      <c r="E282" s="14"/>
      <c r="M282" s="14"/>
      <c r="N282" s="14"/>
      <c r="O282" s="15"/>
      <c r="P282" s="15"/>
      <c r="Q282" s="14"/>
    </row>
    <row r="283" spans="1:17" s="16" customFormat="1" x14ac:dyDescent="0.25">
      <c r="A283" s="14"/>
      <c r="B283" s="14"/>
      <c r="C283" s="15"/>
      <c r="D283" s="15"/>
      <c r="E283" s="14"/>
      <c r="M283" s="14"/>
      <c r="N283" s="14"/>
      <c r="O283" s="15"/>
      <c r="P283" s="15"/>
      <c r="Q283" s="14"/>
    </row>
    <row r="284" spans="1:17" s="16" customFormat="1" x14ac:dyDescent="0.25">
      <c r="A284" s="14"/>
      <c r="B284" s="14"/>
      <c r="C284" s="15"/>
      <c r="D284" s="15"/>
      <c r="E284" s="14"/>
      <c r="M284" s="14"/>
      <c r="N284" s="14"/>
      <c r="O284" s="15"/>
      <c r="P284" s="15"/>
      <c r="Q284" s="14"/>
    </row>
    <row r="285" spans="1:17" s="16" customFormat="1" x14ac:dyDescent="0.25">
      <c r="A285" s="14"/>
      <c r="B285" s="14"/>
      <c r="C285" s="15"/>
      <c r="D285" s="15"/>
      <c r="E285" s="14"/>
      <c r="M285" s="14"/>
      <c r="N285" s="14"/>
      <c r="O285" s="15"/>
      <c r="P285" s="15"/>
      <c r="Q285" s="14"/>
    </row>
    <row r="286" spans="1:17" s="16" customFormat="1" x14ac:dyDescent="0.25">
      <c r="A286" s="14"/>
      <c r="B286" s="14"/>
      <c r="C286" s="15"/>
      <c r="D286" s="15"/>
      <c r="E286" s="14"/>
      <c r="M286" s="14"/>
      <c r="N286" s="14"/>
      <c r="O286" s="15"/>
      <c r="P286" s="15"/>
      <c r="Q286" s="14"/>
    </row>
    <row r="287" spans="1:17" s="16" customFormat="1" x14ac:dyDescent="0.25">
      <c r="A287" s="14"/>
      <c r="B287" s="14"/>
      <c r="C287" s="15"/>
      <c r="D287" s="15"/>
      <c r="E287" s="14"/>
      <c r="M287" s="14"/>
      <c r="N287" s="14"/>
      <c r="O287" s="15"/>
      <c r="P287" s="15"/>
      <c r="Q287" s="14"/>
    </row>
    <row r="288" spans="1:17" s="16" customFormat="1" x14ac:dyDescent="0.25">
      <c r="A288" s="14"/>
      <c r="B288" s="14"/>
      <c r="C288" s="15"/>
      <c r="D288" s="15"/>
      <c r="E288" s="14"/>
      <c r="M288" s="14"/>
      <c r="N288" s="14"/>
      <c r="O288" s="15"/>
      <c r="P288" s="15"/>
      <c r="Q288" s="14"/>
    </row>
    <row r="289" spans="1:17" s="16" customFormat="1" x14ac:dyDescent="0.25">
      <c r="A289" s="14"/>
      <c r="B289" s="14"/>
      <c r="C289" s="15"/>
      <c r="D289" s="15"/>
      <c r="E289" s="14"/>
      <c r="M289" s="14"/>
      <c r="N289" s="14"/>
      <c r="O289" s="15"/>
      <c r="P289" s="15"/>
      <c r="Q289" s="14"/>
    </row>
    <row r="290" spans="1:17" s="16" customFormat="1" x14ac:dyDescent="0.25">
      <c r="A290" s="14"/>
      <c r="B290" s="14"/>
      <c r="C290" s="15"/>
      <c r="D290" s="15"/>
      <c r="E290" s="14"/>
      <c r="M290" s="14"/>
      <c r="N290" s="14"/>
      <c r="O290" s="15"/>
      <c r="P290" s="15"/>
      <c r="Q290" s="14"/>
    </row>
    <row r="291" spans="1:17" s="16" customFormat="1" x14ac:dyDescent="0.25">
      <c r="A291" s="14"/>
      <c r="B291" s="14"/>
      <c r="C291" s="15"/>
      <c r="D291" s="15"/>
      <c r="E291" s="14"/>
      <c r="M291" s="14"/>
      <c r="N291" s="14"/>
      <c r="O291" s="15"/>
      <c r="P291" s="15"/>
      <c r="Q291" s="14"/>
    </row>
    <row r="292" spans="1:17" s="16" customFormat="1" x14ac:dyDescent="0.25">
      <c r="A292" s="14"/>
      <c r="B292" s="14"/>
      <c r="C292" s="15"/>
      <c r="D292" s="15"/>
      <c r="E292" s="14"/>
      <c r="M292" s="14"/>
      <c r="N292" s="14"/>
      <c r="O292" s="15"/>
      <c r="P292" s="15"/>
      <c r="Q292" s="14"/>
    </row>
    <row r="293" spans="1:17" s="16" customFormat="1" x14ac:dyDescent="0.25">
      <c r="A293" s="14"/>
      <c r="B293" s="14"/>
      <c r="C293" s="15"/>
      <c r="D293" s="15"/>
      <c r="E293" s="14"/>
      <c r="M293" s="14"/>
      <c r="N293" s="14"/>
      <c r="O293" s="15"/>
      <c r="P293" s="15"/>
      <c r="Q293" s="14"/>
    </row>
    <row r="294" spans="1:17" s="16" customFormat="1" x14ac:dyDescent="0.25">
      <c r="A294" s="14"/>
      <c r="B294" s="14"/>
      <c r="C294" s="15"/>
      <c r="D294" s="15"/>
      <c r="E294" s="14"/>
      <c r="M294" s="14"/>
      <c r="N294" s="14"/>
      <c r="O294" s="15"/>
      <c r="P294" s="15"/>
      <c r="Q294" s="14"/>
    </row>
    <row r="295" spans="1:17" s="16" customFormat="1" x14ac:dyDescent="0.25">
      <c r="A295" s="14"/>
      <c r="B295" s="14"/>
      <c r="C295" s="15"/>
      <c r="D295" s="15"/>
      <c r="E295" s="14"/>
      <c r="M295" s="3"/>
      <c r="N295" s="3"/>
      <c r="O295" s="7"/>
      <c r="P295" s="7"/>
      <c r="Q295" s="10"/>
    </row>
    <row r="296" spans="1:17" s="16" customFormat="1" x14ac:dyDescent="0.25">
      <c r="A296" s="14"/>
      <c r="B296" s="14"/>
      <c r="C296" s="15"/>
      <c r="D296" s="15"/>
      <c r="E296" s="14"/>
      <c r="M296" s="3"/>
      <c r="N296" s="3"/>
      <c r="O296" s="7"/>
      <c r="P296" s="7"/>
      <c r="Q296" s="10"/>
    </row>
    <row r="297" spans="1:17" s="16" customFormat="1" x14ac:dyDescent="0.25">
      <c r="A297" s="14"/>
      <c r="B297" s="14"/>
      <c r="C297" s="15"/>
      <c r="D297" s="15"/>
      <c r="E297" s="14"/>
      <c r="M297" s="3"/>
      <c r="N297" s="3"/>
      <c r="O297" s="7"/>
      <c r="P297" s="7"/>
      <c r="Q297" s="10"/>
    </row>
    <row r="298" spans="1:17" s="16" customFormat="1" x14ac:dyDescent="0.25">
      <c r="A298" s="14"/>
      <c r="B298" s="14"/>
      <c r="C298" s="15"/>
      <c r="D298" s="15"/>
      <c r="E298" s="14"/>
      <c r="M298" s="3"/>
      <c r="N298" s="3"/>
      <c r="O298" s="7"/>
      <c r="P298" s="7"/>
      <c r="Q298" s="10"/>
    </row>
    <row r="299" spans="1:17" s="16" customFormat="1" x14ac:dyDescent="0.25">
      <c r="A299" s="14"/>
      <c r="B299" s="14"/>
      <c r="C299" s="15"/>
      <c r="D299" s="15"/>
      <c r="E299" s="14"/>
      <c r="M299" s="3"/>
      <c r="N299" s="3"/>
      <c r="O299" s="7"/>
      <c r="P299" s="7"/>
      <c r="Q299" s="10"/>
    </row>
    <row r="300" spans="1:17" s="16" customFormat="1" x14ac:dyDescent="0.25">
      <c r="A300" s="14"/>
      <c r="B300" s="14"/>
      <c r="C300" s="15"/>
      <c r="D300" s="15"/>
      <c r="E300" s="14"/>
      <c r="M300" s="3"/>
      <c r="N300" s="3"/>
      <c r="O300" s="7"/>
      <c r="P300" s="7"/>
      <c r="Q300" s="10"/>
    </row>
    <row r="301" spans="1:17" s="16" customFormat="1" x14ac:dyDescent="0.25">
      <c r="A301" s="14"/>
      <c r="B301" s="14"/>
      <c r="C301" s="15"/>
      <c r="D301" s="15"/>
      <c r="E301" s="14"/>
      <c r="M301" s="3"/>
      <c r="N301" s="3"/>
      <c r="O301" s="7"/>
      <c r="P301" s="7"/>
      <c r="Q301" s="10"/>
    </row>
    <row r="302" spans="1:17" s="16" customFormat="1" x14ac:dyDescent="0.25">
      <c r="A302" s="14"/>
      <c r="B302" s="14"/>
      <c r="C302" s="15"/>
      <c r="D302" s="15"/>
      <c r="E302" s="14"/>
      <c r="M302" s="3"/>
      <c r="N302" s="3"/>
      <c r="O302" s="7"/>
      <c r="P302" s="7"/>
      <c r="Q302" s="10"/>
    </row>
    <row r="303" spans="1:17" s="16" customFormat="1" x14ac:dyDescent="0.25">
      <c r="A303" s="14"/>
      <c r="B303" s="14"/>
      <c r="C303" s="15"/>
      <c r="D303" s="15"/>
      <c r="E303" s="14"/>
      <c r="M303" s="3"/>
      <c r="N303" s="3"/>
      <c r="O303" s="7"/>
      <c r="P303" s="7"/>
      <c r="Q303" s="10"/>
    </row>
    <row r="304" spans="1:17" s="16" customFormat="1" x14ac:dyDescent="0.25">
      <c r="A304" s="14"/>
      <c r="B304" s="14"/>
      <c r="C304" s="15"/>
      <c r="D304" s="15"/>
      <c r="E304" s="14"/>
      <c r="M304" s="3"/>
      <c r="N304" s="3"/>
      <c r="O304" s="7"/>
      <c r="P304" s="7"/>
      <c r="Q304" s="10"/>
    </row>
    <row r="305" spans="1:17" s="16" customFormat="1" x14ac:dyDescent="0.25">
      <c r="A305" s="14"/>
      <c r="B305" s="14"/>
      <c r="C305" s="15"/>
      <c r="D305" s="15"/>
      <c r="E305" s="14"/>
      <c r="M305" s="3"/>
      <c r="N305" s="3"/>
      <c r="O305" s="7"/>
      <c r="P305" s="7"/>
      <c r="Q305" s="10"/>
    </row>
    <row r="306" spans="1:17" s="16" customFormat="1" x14ac:dyDescent="0.25">
      <c r="A306" s="14"/>
      <c r="B306" s="14"/>
      <c r="C306" s="15"/>
      <c r="D306" s="15"/>
      <c r="E306" s="14"/>
      <c r="M306" s="3"/>
      <c r="N306" s="3"/>
      <c r="O306" s="7"/>
      <c r="P306" s="7"/>
      <c r="Q306" s="10"/>
    </row>
    <row r="307" spans="1:17" s="16" customFormat="1" x14ac:dyDescent="0.25">
      <c r="A307" s="14"/>
      <c r="B307" s="14"/>
      <c r="C307" s="15"/>
      <c r="D307" s="15"/>
      <c r="E307" s="14"/>
      <c r="M307" s="3"/>
      <c r="N307" s="3"/>
      <c r="O307" s="7"/>
      <c r="P307" s="7"/>
      <c r="Q307" s="10"/>
    </row>
    <row r="308" spans="1:17" s="16" customFormat="1" x14ac:dyDescent="0.25">
      <c r="A308" s="14"/>
      <c r="B308" s="14"/>
      <c r="C308" s="15"/>
      <c r="D308" s="15"/>
      <c r="E308" s="14"/>
      <c r="M308" s="3"/>
      <c r="N308" s="3"/>
      <c r="O308" s="7"/>
      <c r="P308" s="7"/>
      <c r="Q308" s="10"/>
    </row>
    <row r="309" spans="1:17" s="16" customFormat="1" x14ac:dyDescent="0.25">
      <c r="A309" s="14"/>
      <c r="B309" s="14"/>
      <c r="C309" s="15"/>
      <c r="D309" s="15"/>
      <c r="E309" s="14"/>
      <c r="M309" s="3"/>
      <c r="N309" s="3"/>
      <c r="O309" s="7"/>
      <c r="P309" s="7"/>
      <c r="Q309" s="10"/>
    </row>
    <row r="310" spans="1:17" s="16" customFormat="1" x14ac:dyDescent="0.25">
      <c r="A310" s="14"/>
      <c r="B310" s="14"/>
      <c r="C310" s="15"/>
      <c r="D310" s="15"/>
      <c r="E310" s="14"/>
      <c r="M310" s="3"/>
      <c r="N310" s="3"/>
      <c r="O310" s="7"/>
      <c r="P310" s="7"/>
      <c r="Q310" s="10"/>
    </row>
    <row r="311" spans="1:17" s="16" customFormat="1" x14ac:dyDescent="0.25">
      <c r="A311" s="14"/>
      <c r="B311" s="14"/>
      <c r="C311" s="15"/>
      <c r="D311" s="15"/>
      <c r="E311" s="14"/>
      <c r="M311" s="3"/>
      <c r="N311" s="3"/>
      <c r="O311" s="7"/>
      <c r="P311" s="7"/>
      <c r="Q311" s="10"/>
    </row>
    <row r="312" spans="1:17" s="16" customFormat="1" x14ac:dyDescent="0.25">
      <c r="A312" s="14"/>
      <c r="B312" s="14"/>
      <c r="C312" s="15"/>
      <c r="D312" s="15"/>
      <c r="E312" s="14"/>
      <c r="M312" s="3"/>
      <c r="N312" s="3"/>
      <c r="O312" s="7"/>
      <c r="P312" s="7"/>
      <c r="Q312" s="10"/>
    </row>
    <row r="313" spans="1:17" s="16" customFormat="1" x14ac:dyDescent="0.25">
      <c r="A313" s="14"/>
      <c r="B313" s="14"/>
      <c r="C313" s="15"/>
      <c r="D313" s="15"/>
      <c r="E313" s="14"/>
      <c r="M313" s="3"/>
      <c r="N313" s="3"/>
      <c r="O313" s="7"/>
      <c r="P313" s="7"/>
      <c r="Q313" s="10"/>
    </row>
    <row r="314" spans="1:17" s="16" customFormat="1" x14ac:dyDescent="0.25">
      <c r="A314" s="14"/>
      <c r="B314" s="14"/>
      <c r="C314" s="15"/>
      <c r="D314" s="15"/>
      <c r="E314" s="14"/>
      <c r="M314" s="3"/>
      <c r="N314" s="3"/>
      <c r="O314" s="7"/>
      <c r="P314" s="7"/>
      <c r="Q314" s="10"/>
    </row>
    <row r="315" spans="1:17" s="16" customFormat="1" x14ac:dyDescent="0.25">
      <c r="A315" s="14"/>
      <c r="B315" s="14"/>
      <c r="C315" s="15"/>
      <c r="D315" s="15"/>
      <c r="E315" s="14"/>
      <c r="M315" s="3"/>
      <c r="N315" s="3"/>
      <c r="O315" s="7"/>
      <c r="P315" s="7"/>
      <c r="Q315" s="10"/>
    </row>
  </sheetData>
  <mergeCells count="14">
    <mergeCell ref="M46:P46"/>
    <mergeCell ref="M47:P47"/>
    <mergeCell ref="A1:E1"/>
    <mergeCell ref="M1:Q1"/>
    <mergeCell ref="M2:N3"/>
    <mergeCell ref="O2:O3"/>
    <mergeCell ref="P2:P3"/>
    <mergeCell ref="Q2:Q3"/>
    <mergeCell ref="A67:D67"/>
    <mergeCell ref="A68:D68"/>
    <mergeCell ref="E2:E3"/>
    <mergeCell ref="A2:B3"/>
    <mergeCell ref="C2:C3"/>
    <mergeCell ref="D2:D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</vt:lpstr>
      <vt:lpstr>Steering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Mattar</dc:creator>
  <cp:lastModifiedBy>Alejandro Mattar</cp:lastModifiedBy>
  <dcterms:created xsi:type="dcterms:W3CDTF">2017-01-27T10:44:24Z</dcterms:created>
  <dcterms:modified xsi:type="dcterms:W3CDTF">2017-11-03T10:54:45Z</dcterms:modified>
</cp:coreProperties>
</file>