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tta\Desktop\"/>
    </mc:Choice>
  </mc:AlternateContent>
  <xr:revisionPtr revIDLastSave="0" documentId="13_ncr:1_{2CA449E7-78D1-4DAA-AE23-41A00E7D3422}" xr6:coauthVersionLast="47" xr6:coauthVersionMax="47" xr10:uidLastSave="{00000000-0000-0000-0000-000000000000}"/>
  <bookViews>
    <workbookView xWindow="-98" yWindow="-98" windowWidth="20715" windowHeight="13875" firstSheet="6" activeTab="7" xr2:uid="{6A0C7301-4A2A-4092-ACCD-0F848A9A94E0}"/>
  </bookViews>
  <sheets>
    <sheet name="Share Breakdown" sheetId="1" r:id="rId1"/>
    <sheet name="Share Breakdown Pivot" sheetId="6" r:id="rId2"/>
    <sheet name="Money per Team" sheetId="2" r:id="rId3"/>
    <sheet name="Money per Team Pivot" sheetId="11" r:id="rId4"/>
    <sheet name="Shares by Week" sheetId="4" r:id="rId5"/>
    <sheet name="Shares by Week Pivot" sheetId="7" r:id="rId6"/>
    <sheet name="Required Shares Checklist" sheetId="5" r:id="rId7"/>
    <sheet name="Sheet4" sheetId="15" r:id="rId8"/>
    <sheet name="Purchase Ledger" sheetId="3" r:id="rId9"/>
  </sheets>
  <definedNames>
    <definedName name="_xlcn.WorksheetConnection_PurchaseLedgerA1J51" hidden="1">'Purchase Ledger'!$A$1:$J$37</definedName>
  </definedNames>
  <calcPr calcId="191029"/>
  <pivotCaches>
    <pivotCache cacheId="1" r:id="rId10"/>
    <pivotCache cacheId="16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Purchase Ledger!$A$1:$J$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5" i="3"/>
  <c r="F36" i="3"/>
  <c r="F37" i="3"/>
  <c r="F34" i="3"/>
  <c r="A4" i="2"/>
  <c r="A5" i="2"/>
  <c r="A6" i="2"/>
  <c r="A7" i="2"/>
  <c r="A8" i="2"/>
  <c r="A3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3" i="1"/>
  <c r="AH24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3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B2" i="4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C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EA98EE-F7D3-4E01-BFBA-1A55CE66DBD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A8AD9E4-C3CE-44CF-85CD-C671C577E446}" name="WorksheetConnection_Purchase Ledger!$A$1:$J$5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PurchaseLedgerA1J51"/>
        </x15:connection>
      </ext>
    </extLst>
  </connection>
</connections>
</file>

<file path=xl/sharedStrings.xml><?xml version="1.0" encoding="utf-8"?>
<sst xmlns="http://schemas.openxmlformats.org/spreadsheetml/2006/main" count="330" uniqueCount="72">
  <si>
    <t>Buffalo Bills</t>
  </si>
  <si>
    <t>Miami Dolphins</t>
  </si>
  <si>
    <t>New England Patriots</t>
  </si>
  <si>
    <t>New York Jets</t>
  </si>
  <si>
    <t>Baltimore Ravens</t>
  </si>
  <si>
    <t>Cincinatti Bengals</t>
  </si>
  <si>
    <t>Cleveland Browns</t>
  </si>
  <si>
    <t>Pittsburgh Steelers</t>
  </si>
  <si>
    <t>Houston Texans</t>
  </si>
  <si>
    <t>Indianapolis Colts</t>
  </si>
  <si>
    <t>Jacksonville Jaguars</t>
  </si>
  <si>
    <t>Tennessee Titans</t>
  </si>
  <si>
    <t>Denver Broncos</t>
  </si>
  <si>
    <t>Kansas City Chiefs</t>
  </si>
  <si>
    <t>Los Angeles Chargers</t>
  </si>
  <si>
    <t>Las Vegas Raiders</t>
  </si>
  <si>
    <t>Dallas Cowboys</t>
  </si>
  <si>
    <t>New York Giants</t>
  </si>
  <si>
    <t>Philadelphia Eagles</t>
  </si>
  <si>
    <t>Washington Commanders</t>
  </si>
  <si>
    <t>Chicago Bears</t>
  </si>
  <si>
    <t>Detroit Lions</t>
  </si>
  <si>
    <t>Green Bay Packers</t>
  </si>
  <si>
    <t>Minnesota Vikings</t>
  </si>
  <si>
    <t>Atlanta Falcons</t>
  </si>
  <si>
    <t>Carolina Panthers</t>
  </si>
  <si>
    <t>New Orleans Saints</t>
  </si>
  <si>
    <t>Tampa Bay Buccaneers</t>
  </si>
  <si>
    <t>Arizona Cardinals</t>
  </si>
  <si>
    <t>Los Angeles Rams</t>
  </si>
  <si>
    <t>San Francisco 49ers</t>
  </si>
  <si>
    <t>Seattle Seahawks</t>
  </si>
  <si>
    <t>Matthew LeVine</t>
  </si>
  <si>
    <t>Rando Person</t>
  </si>
  <si>
    <t>Share Buyer</t>
  </si>
  <si>
    <t>Team</t>
  </si>
  <si>
    <t>Number of Shares</t>
  </si>
  <si>
    <t>Another Rando</t>
  </si>
  <si>
    <t>Shares Owner/
Total Buy-In</t>
  </si>
  <si>
    <t>Shares Allotted per Week</t>
  </si>
  <si>
    <t>Shares Owner/
Checklist</t>
  </si>
  <si>
    <t>First Week of Participation = 5 shares</t>
  </si>
  <si>
    <t>Week 5
 Minimum = 5 shares</t>
  </si>
  <si>
    <t>Week 10 
Minimum = 2 shares</t>
  </si>
  <si>
    <t>Week 15 
Minimum = 1 share</t>
  </si>
  <si>
    <t>Week and Share Cost/
Total Shares</t>
  </si>
  <si>
    <t>Wild Card Round ($20)</t>
  </si>
  <si>
    <t>Divisional Round ($40)</t>
  </si>
  <si>
    <t>Championship Round ($80)</t>
  </si>
  <si>
    <t>Super Bowl Week ($160)</t>
  </si>
  <si>
    <t>Participant</t>
  </si>
  <si>
    <t>Random1</t>
  </si>
  <si>
    <t>Random2</t>
  </si>
  <si>
    <t>Random3</t>
  </si>
  <si>
    <t>Random4</t>
  </si>
  <si>
    <t>Random5</t>
  </si>
  <si>
    <t>Scott LeVine</t>
  </si>
  <si>
    <t>1st Week of Participation?</t>
  </si>
  <si>
    <t>Week 5 Requirement?</t>
  </si>
  <si>
    <t>Week 10 Requirement?</t>
  </si>
  <si>
    <t>Week 15 Requirement?</t>
  </si>
  <si>
    <t>Andy Jay</t>
  </si>
  <si>
    <t>Superbowl Shares Allotted 
(max 30 per participant)</t>
  </si>
  <si>
    <t>Row Labels</t>
  </si>
  <si>
    <t>Grand Total</t>
  </si>
  <si>
    <t>Column Labels</t>
  </si>
  <si>
    <t>Sum of Number of Shares</t>
  </si>
  <si>
    <t>Week</t>
  </si>
  <si>
    <t>Share Cost</t>
  </si>
  <si>
    <t>Total</t>
  </si>
  <si>
    <t>Sum of 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</si>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</sst>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3" xfId="0" applyBorder="1" applyAlignment="1">
      <alignment horizontal="center" vertical="center" textRotation="45" wrapText="1"/>
    </xf>
    <xf numFmtId="0" fontId="0" fillId="0" borderId="4" xfId="0" applyBorder="1" applyAlignment="1">
      <alignment horizontal="center" vertical="center" textRotation="45"/>
    </xf>
    <xf numFmtId="0" fontId="0" fillId="0" borderId="0" xfId="0" applyAlignment="1">
      <alignment horizontal="center" vertical="center" textRotation="45" wrapText="1"/>
    </xf>
    <xf numFmtId="0" fontId="0" fillId="0" borderId="0" xfId="0" applyAlignment="1">
      <alignment horizontal="center" vertical="center" textRotation="45"/>
    </xf>
    <xf numFmtId="6" fontId="0" fillId="0" borderId="0" xfId="0" applyNumberFormat="1" applyAlignment="1">
      <alignment horizontal="center" vertical="center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2"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thew LeVine" refreshedDate="45472.419057407409" backgroundQuery="1" createdVersion="8" refreshedVersion="8" minRefreshableVersion="3" recordCount="0" supportSubquery="1" supportAdvancedDrill="1" xr:uid="{E3B0FCE5-079D-4494-8AE5-44530506FE38}">
  <cacheSource type="external" connectionId="1"/>
  <cacheFields count="3">
    <cacheField name="[Range].[Team].[Team]" caption="Team" numFmtId="0" hierarchy="1" level="1">
      <sharedItems count="3">
        <s v="Buffalo Bills"/>
        <s v="Jacksonville Jaguars"/>
        <s v="Tampa Bay Buccaneers"/>
      </sharedItems>
    </cacheField>
    <cacheField name="[Measures].[Sum of Total]" caption="Sum of Total" numFmtId="0" hierarchy="12" level="32767"/>
    <cacheField name="[Range].[Share Buyer].[Share Buyer]" caption="Share Buyer" numFmtId="0" level="1">
      <sharedItems count="3">
        <s v="Andy Jay"/>
        <s v="Matthew LeVine"/>
        <s v="Scott LeVine"/>
      </sharedItems>
    </cacheField>
  </cacheFields>
  <cacheHierarchies count="13">
    <cacheHierarchy uniqueName="[Range].[Share Buyer]" caption="Share Buyer" attribute="1" defaultMemberUniqueName="[Range].[Share Buyer].[All]" allUniqueName="[Range].[Share Buyer].[All]" dimensionUniqueName="[Range]" displayFolder="" count="2" memberValueDatatype="130" unbalanced="0">
      <fieldsUsage count="2">
        <fieldUsage x="-1"/>
        <fieldUsage x="2"/>
      </fieldsUsage>
    </cacheHierarchy>
    <cacheHierarchy uniqueName="[Range].[Team]" caption="Team" attribute="1" defaultMemberUniqueName="[Range].[Team].[All]" allUniqueName="[Range].[Team].[All]" dimensionUniqueName="[Range]" displayFolder="" count="2" memberValueDatatype="130" unbalanced="0">
      <fieldsUsage count="2">
        <fieldUsage x="-1"/>
        <fieldUsage x="0"/>
      </fieldsUsage>
    </cacheHierarchy>
    <cacheHierarchy uniqueName="[Range].[Number of Shares]" caption="Number of Shares" attribute="1" defaultMemberUniqueName="[Range].[Number of Shares].[All]" allUniqueName="[Range].[Number of Shares].[All]" dimensionUniqueName="[Range]" displayFolder="" count="0" memberValueDatatype="20" unbalanced="0"/>
    <cacheHierarchy uniqueName="[Range].[Week]" caption="Week" attribute="1" defaultMemberUniqueName="[Range].[Week].[All]" allUniqueName="[Range].[Week].[All]" dimensionUniqueName="[Range]" displayFolder="" count="2" memberValueDatatype="20" unbalanced="0"/>
    <cacheHierarchy uniqueName="[Range].[Share Cost]" caption="Share Cost" attribute="1" defaultMemberUniqueName="[Range].[Share Cost].[All]" allUniqueName="[Range].[Share Cost].[All]" dimensionUniqueName="[Range]" displayFolder="" count="0" memberValueDatatype="20" unbalanced="0"/>
    <cacheHierarchy uniqueName="[Range].[Total]" caption="Total" attribute="1" defaultMemberUniqueName="[Range].[Total].[All]" allUniqueName="[Range].[Total].[All]" dimensionUniqueName="[Range]" displayFolder="" count="0" memberValueDatatype="20" unbalanced="0"/>
    <cacheHierarchy uniqueName="[Range].[1st Week of Participation?]" caption="1st Week of Participation?" attribute="1" defaultMemberUniqueName="[Range].[1st Week of Participation?].[All]" allUniqueName="[Range].[1st Week of Participation?].[All]" dimensionUniqueName="[Range]" displayFolder="" count="0" memberValueDatatype="11" unbalanced="0"/>
    <cacheHierarchy uniqueName="[Range].[Week 5 Requirement?]" caption="Week 5 Requirement?" attribute="1" defaultMemberUniqueName="[Range].[Week 5 Requirement?].[All]" allUniqueName="[Range].[Week 5 Requirement?].[All]" dimensionUniqueName="[Range]" displayFolder="" count="0" memberValueDatatype="11" unbalanced="0"/>
    <cacheHierarchy uniqueName="[Range].[Week 10 Requirement?]" caption="Week 10 Requirement?" attribute="1" defaultMemberUniqueName="[Range].[Week 10 Requirement?].[All]" allUniqueName="[Range].[Week 10 Requirement?].[All]" dimensionUniqueName="[Range]" displayFolder="" count="0" memberValueDatatype="11" unbalanced="0"/>
    <cacheHierarchy uniqueName="[Range].[Week 15 Requirement?]" caption="Week 15 Requirement?" attribute="1" defaultMemberUniqueName="[Range].[Week 15 Requirement?].[All]" allUniqueName="[Range].[Week 15 Requirement?].[All]" dimensionUniqueName="[Range]" displayFolder="" count="0" memberValueDatatype="11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]" caption="Sum of Total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LeVine" refreshedDate="45473.595494212961" createdVersion="8" refreshedVersion="8" minRefreshableVersion="3" recordCount="36" xr:uid="{73EE612D-E7D9-4AAC-9958-12902B861670}">
  <cacheSource type="worksheet">
    <worksheetSource ref="A1:J37" sheet="Purchase Ledger"/>
  </cacheSource>
  <cacheFields count="10">
    <cacheField name="Share Buyer" numFmtId="0">
      <sharedItems count="4">
        <s v="N/A"/>
        <s v="Matthew LeVine"/>
        <s v="Scott LeVine"/>
        <s v="Andy Jay"/>
      </sharedItems>
    </cacheField>
    <cacheField name="Team" numFmtId="0">
      <sharedItems count="32">
        <s v="Buffalo Bills"/>
        <s v="Miami Dolphins"/>
        <s v="New England Patriots"/>
        <s v="New York Jets"/>
        <s v="Baltimore Ravens"/>
        <s v="Cincinatti Bengals"/>
        <s v="Cleveland Browns"/>
        <s v="Pittsburgh Steelers"/>
        <s v="Houston Texans"/>
        <s v="Indianapolis Colts"/>
        <s v="Jacksonville Jaguars"/>
        <s v="Tennessee Titans"/>
        <s v="Denver Broncos"/>
        <s v="Kansas City Chiefs"/>
        <s v="Los Angeles Chargers"/>
        <s v="Las Vegas Raiders"/>
        <s v="Dallas Cowboys"/>
        <s v="New York Giants"/>
        <s v="Philadelphia Eagles"/>
        <s v="Washington Commanders"/>
        <s v="Chicago Bears"/>
        <s v="Detroit Lions"/>
        <s v="Green Bay Packers"/>
        <s v="Minnesota Vikings"/>
        <s v="Atlanta Falcons"/>
        <s v="Carolina Panthers"/>
        <s v="New Orleans Saints"/>
        <s v="Tampa Bay Buccaneers"/>
        <s v="Arizona Cardinals"/>
        <s v="Los Angeles Rams"/>
        <s v="San Francisco 49ers"/>
        <s v="Seattle Seahawks"/>
      </sharedItems>
    </cacheField>
    <cacheField name="Number of Shares" numFmtId="0">
      <sharedItems containsSemiMixedTypes="0" containsString="0" containsNumber="1" containsInteger="1" minValue="0" maxValue="5"/>
    </cacheField>
    <cacheField name="Week" numFmtId="0">
      <sharedItems containsSemiMixedTypes="0" containsString="0" containsNumber="1" containsInteger="1" minValue="0" maxValue="1"/>
    </cacheField>
    <cacheField name="Share Cost" numFmtId="6">
      <sharedItems containsSemiMixedTypes="0" containsString="0" containsNumber="1" containsInteger="1" minValue="0" maxValue="1"/>
    </cacheField>
    <cacheField name="Total" numFmtId="6">
      <sharedItems containsSemiMixedTypes="0" containsString="0" containsNumber="1" containsInteger="1" minValue="0" maxValue="5"/>
    </cacheField>
    <cacheField name="1st Week of Participation?" numFmtId="0">
      <sharedItems/>
    </cacheField>
    <cacheField name="Week 5 Requirement?" numFmtId="0">
      <sharedItems/>
    </cacheField>
    <cacheField name="Week 10 Requirement?" numFmtId="0">
      <sharedItems/>
    </cacheField>
    <cacheField name="Week 15 Requirement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0"/>
    <n v="0"/>
    <n v="0"/>
    <n v="0"/>
    <b v="0"/>
    <b v="0"/>
    <b v="0"/>
    <b v="0"/>
  </r>
  <r>
    <x v="0"/>
    <x v="1"/>
    <n v="0"/>
    <n v="0"/>
    <n v="0"/>
    <n v="0"/>
    <b v="0"/>
    <b v="0"/>
    <b v="0"/>
    <b v="0"/>
  </r>
  <r>
    <x v="0"/>
    <x v="2"/>
    <n v="0"/>
    <n v="0"/>
    <n v="0"/>
    <n v="0"/>
    <b v="0"/>
    <b v="0"/>
    <b v="0"/>
    <b v="0"/>
  </r>
  <r>
    <x v="0"/>
    <x v="3"/>
    <n v="0"/>
    <n v="0"/>
    <n v="0"/>
    <n v="0"/>
    <b v="0"/>
    <b v="0"/>
    <b v="0"/>
    <b v="0"/>
  </r>
  <r>
    <x v="0"/>
    <x v="4"/>
    <n v="0"/>
    <n v="0"/>
    <n v="0"/>
    <n v="0"/>
    <b v="0"/>
    <b v="0"/>
    <b v="0"/>
    <b v="0"/>
  </r>
  <r>
    <x v="0"/>
    <x v="5"/>
    <n v="0"/>
    <n v="0"/>
    <n v="0"/>
    <n v="0"/>
    <b v="0"/>
    <b v="0"/>
    <b v="0"/>
    <b v="0"/>
  </r>
  <r>
    <x v="0"/>
    <x v="6"/>
    <n v="0"/>
    <n v="0"/>
    <n v="0"/>
    <n v="0"/>
    <b v="0"/>
    <b v="0"/>
    <b v="0"/>
    <b v="0"/>
  </r>
  <r>
    <x v="0"/>
    <x v="7"/>
    <n v="0"/>
    <n v="0"/>
    <n v="0"/>
    <n v="0"/>
    <b v="0"/>
    <b v="0"/>
    <b v="0"/>
    <b v="0"/>
  </r>
  <r>
    <x v="0"/>
    <x v="8"/>
    <n v="0"/>
    <n v="0"/>
    <n v="0"/>
    <n v="0"/>
    <b v="0"/>
    <b v="0"/>
    <b v="0"/>
    <b v="0"/>
  </r>
  <r>
    <x v="0"/>
    <x v="9"/>
    <n v="0"/>
    <n v="0"/>
    <n v="0"/>
    <n v="0"/>
    <b v="0"/>
    <b v="0"/>
    <b v="0"/>
    <b v="0"/>
  </r>
  <r>
    <x v="0"/>
    <x v="10"/>
    <n v="0"/>
    <n v="0"/>
    <n v="0"/>
    <n v="0"/>
    <b v="0"/>
    <b v="0"/>
    <b v="0"/>
    <b v="0"/>
  </r>
  <r>
    <x v="0"/>
    <x v="11"/>
    <n v="0"/>
    <n v="0"/>
    <n v="0"/>
    <n v="0"/>
    <b v="0"/>
    <b v="0"/>
    <b v="0"/>
    <b v="0"/>
  </r>
  <r>
    <x v="0"/>
    <x v="12"/>
    <n v="0"/>
    <n v="0"/>
    <n v="0"/>
    <n v="0"/>
    <b v="0"/>
    <b v="0"/>
    <b v="0"/>
    <b v="0"/>
  </r>
  <r>
    <x v="0"/>
    <x v="13"/>
    <n v="0"/>
    <n v="0"/>
    <n v="0"/>
    <n v="0"/>
    <b v="0"/>
    <b v="0"/>
    <b v="0"/>
    <b v="0"/>
  </r>
  <r>
    <x v="0"/>
    <x v="14"/>
    <n v="0"/>
    <n v="0"/>
    <n v="0"/>
    <n v="0"/>
    <b v="0"/>
    <b v="0"/>
    <b v="0"/>
    <b v="0"/>
  </r>
  <r>
    <x v="0"/>
    <x v="15"/>
    <n v="0"/>
    <n v="0"/>
    <n v="0"/>
    <n v="0"/>
    <b v="0"/>
    <b v="0"/>
    <b v="0"/>
    <b v="0"/>
  </r>
  <r>
    <x v="0"/>
    <x v="16"/>
    <n v="0"/>
    <n v="0"/>
    <n v="0"/>
    <n v="0"/>
    <b v="0"/>
    <b v="0"/>
    <b v="0"/>
    <b v="0"/>
  </r>
  <r>
    <x v="0"/>
    <x v="17"/>
    <n v="0"/>
    <n v="0"/>
    <n v="0"/>
    <n v="0"/>
    <b v="0"/>
    <b v="0"/>
    <b v="0"/>
    <b v="0"/>
  </r>
  <r>
    <x v="0"/>
    <x v="18"/>
    <n v="0"/>
    <n v="0"/>
    <n v="0"/>
    <n v="0"/>
    <b v="0"/>
    <b v="0"/>
    <b v="0"/>
    <b v="0"/>
  </r>
  <r>
    <x v="0"/>
    <x v="19"/>
    <n v="0"/>
    <n v="0"/>
    <n v="0"/>
    <n v="0"/>
    <b v="0"/>
    <b v="0"/>
    <b v="0"/>
    <b v="0"/>
  </r>
  <r>
    <x v="0"/>
    <x v="20"/>
    <n v="0"/>
    <n v="0"/>
    <n v="0"/>
    <n v="0"/>
    <b v="0"/>
    <b v="0"/>
    <b v="0"/>
    <b v="0"/>
  </r>
  <r>
    <x v="0"/>
    <x v="21"/>
    <n v="0"/>
    <n v="0"/>
    <n v="0"/>
    <n v="0"/>
    <b v="0"/>
    <b v="0"/>
    <b v="0"/>
    <b v="0"/>
  </r>
  <r>
    <x v="0"/>
    <x v="22"/>
    <n v="0"/>
    <n v="0"/>
    <n v="0"/>
    <n v="0"/>
    <b v="0"/>
    <b v="0"/>
    <b v="0"/>
    <b v="0"/>
  </r>
  <r>
    <x v="0"/>
    <x v="23"/>
    <n v="0"/>
    <n v="0"/>
    <n v="0"/>
    <n v="0"/>
    <b v="0"/>
    <b v="0"/>
    <b v="0"/>
    <b v="0"/>
  </r>
  <r>
    <x v="0"/>
    <x v="24"/>
    <n v="0"/>
    <n v="0"/>
    <n v="0"/>
    <n v="0"/>
    <b v="0"/>
    <b v="0"/>
    <b v="0"/>
    <b v="0"/>
  </r>
  <r>
    <x v="0"/>
    <x v="25"/>
    <n v="0"/>
    <n v="0"/>
    <n v="0"/>
    <n v="0"/>
    <b v="0"/>
    <b v="0"/>
    <b v="0"/>
    <b v="0"/>
  </r>
  <r>
    <x v="0"/>
    <x v="26"/>
    <n v="0"/>
    <n v="0"/>
    <n v="0"/>
    <n v="0"/>
    <b v="0"/>
    <b v="0"/>
    <b v="0"/>
    <b v="0"/>
  </r>
  <r>
    <x v="0"/>
    <x v="27"/>
    <n v="0"/>
    <n v="0"/>
    <n v="0"/>
    <n v="0"/>
    <b v="0"/>
    <b v="0"/>
    <b v="0"/>
    <b v="0"/>
  </r>
  <r>
    <x v="0"/>
    <x v="28"/>
    <n v="0"/>
    <n v="0"/>
    <n v="0"/>
    <n v="0"/>
    <b v="0"/>
    <b v="0"/>
    <b v="0"/>
    <b v="0"/>
  </r>
  <r>
    <x v="0"/>
    <x v="29"/>
    <n v="0"/>
    <n v="0"/>
    <n v="0"/>
    <n v="0"/>
    <b v="0"/>
    <b v="0"/>
    <b v="0"/>
    <b v="0"/>
  </r>
  <r>
    <x v="0"/>
    <x v="30"/>
    <n v="0"/>
    <n v="0"/>
    <n v="0"/>
    <n v="0"/>
    <b v="0"/>
    <b v="0"/>
    <b v="0"/>
    <b v="0"/>
  </r>
  <r>
    <x v="0"/>
    <x v="31"/>
    <n v="0"/>
    <n v="0"/>
    <n v="0"/>
    <n v="0"/>
    <b v="0"/>
    <b v="0"/>
    <b v="0"/>
    <b v="0"/>
  </r>
  <r>
    <x v="1"/>
    <x v="0"/>
    <n v="4"/>
    <n v="1"/>
    <n v="1"/>
    <n v="4"/>
    <b v="1"/>
    <b v="0"/>
    <b v="0"/>
    <b v="0"/>
  </r>
  <r>
    <x v="2"/>
    <x v="27"/>
    <n v="5"/>
    <n v="1"/>
    <n v="1"/>
    <n v="5"/>
    <b v="1"/>
    <b v="0"/>
    <b v="0"/>
    <b v="0"/>
  </r>
  <r>
    <x v="1"/>
    <x v="27"/>
    <n v="1"/>
    <n v="1"/>
    <n v="1"/>
    <n v="1"/>
    <b v="1"/>
    <b v="0"/>
    <b v="0"/>
    <b v="0"/>
  </r>
  <r>
    <x v="3"/>
    <x v="10"/>
    <n v="1"/>
    <n v="1"/>
    <n v="1"/>
    <n v="1"/>
    <b v="1"/>
    <b v="0"/>
    <b v="0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FA55CC-BE68-4237-AC04-0217F0AACDD4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H9" firstHeaderRow="1" firstDataRow="2" firstDataCol="1"/>
  <pivotFields count="10">
    <pivotField axis="axisRow" showAll="0">
      <items count="5">
        <item x="3"/>
        <item x="1"/>
        <item x="2"/>
        <item x="0"/>
        <item t="default"/>
      </items>
    </pivotField>
    <pivotField axis="axisCol" showAll="0">
      <items count="33">
        <item x="0"/>
        <item x="10"/>
        <item x="27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9"/>
        <item x="30"/>
        <item x="31"/>
        <item t="default"/>
      </items>
    </pivotField>
    <pivotField dataField="1" showAll="0"/>
    <pivotField showAll="0"/>
    <pivotField numFmtId="6" showAll="0"/>
    <pivotField numFmtId="6"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Sum of Number of Shar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1952D-C488-4E7A-AC63-4209FCA6B201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1" firstDataRow="2" firstDataCol="1"/>
  <pivotFields count="3">
    <pivotField axis="axisCol" allDrilled="1" showAll="0" dataSourceSort="1" defaultAttributeDrillState="1">
      <items count="4">
        <item x="0"/>
        <item x="1"/>
        <item x="2"/>
        <item t="default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Total" fld="1" baseField="0" baseItem="0" numFmtId="165"/>
  </dataFields>
  <formats count="2">
    <format dxfId="1">
      <pivotArea collapsedLevelsAreSubtotals="1" fieldPosition="0">
        <references count="1">
          <reference field="2" count="0"/>
        </references>
      </pivotArea>
    </format>
    <format dxfId="0">
      <pivotArea outline="0" collapsedLevelsAreSubtotals="1" fieldPosition="0"/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urchase Ledger!$A$1:$J$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3E082C-E02E-407D-86F1-D33E45CBAD8C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H5" firstHeaderRow="1" firstDataRow="2" firstDataCol="1"/>
  <pivotFields count="10">
    <pivotField showAll="0"/>
    <pivotField axis="axisCol" showAll="0">
      <items count="33">
        <item x="0"/>
        <item x="10"/>
        <item x="27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9"/>
        <item x="30"/>
        <item x="31"/>
        <item t="default"/>
      </items>
    </pivotField>
    <pivotField dataField="1" showAll="0"/>
    <pivotField showAll="0"/>
    <pivotField numFmtId="6" showAll="0"/>
    <pivotField numFmtId="6" showAll="0"/>
    <pivotField showAll="0"/>
    <pivotField showAll="0"/>
    <pivotField showAll="0"/>
    <pivotField showAll="0"/>
  </pivotFields>
  <rowItems count="1">
    <i/>
  </rowItems>
  <colFields count="1">
    <field x="1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Sum of Number of Shar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245EA2-A0BC-4824-8267-8BCA21AB3365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H9" firstHeaderRow="1" firstDataRow="2" firstDataCol="1"/>
  <pivotFields count="10">
    <pivotField axis="axisRow" showAll="0">
      <items count="5">
        <item x="3"/>
        <item x="1"/>
        <item x="2"/>
        <item x="0"/>
        <item t="default"/>
      </items>
    </pivotField>
    <pivotField axis="axisCol" showAll="0" sortType="ascending">
      <items count="33">
        <item x="28"/>
        <item x="24"/>
        <item x="4"/>
        <item x="0"/>
        <item x="25"/>
        <item x="20"/>
        <item x="5"/>
        <item x="6"/>
        <item x="16"/>
        <item x="12"/>
        <item x="21"/>
        <item x="22"/>
        <item x="8"/>
        <item x="9"/>
        <item x="10"/>
        <item x="13"/>
        <item x="15"/>
        <item x="14"/>
        <item x="29"/>
        <item x="1"/>
        <item x="23"/>
        <item x="2"/>
        <item x="26"/>
        <item x="17"/>
        <item x="3"/>
        <item x="18"/>
        <item x="7"/>
        <item x="30"/>
        <item x="31"/>
        <item x="27"/>
        <item x="11"/>
        <item x="19"/>
        <item t="default"/>
      </items>
    </pivotField>
    <pivotField dataField="1" showAll="0"/>
    <pivotField showAll="0"/>
    <pivotField numFmtId="6" showAll="0"/>
    <pivotField numFmtId="6"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Sum of Number of Shar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EE05-94DB-4D84-B1E9-E04D2FF473C4}">
  <dimension ref="A1:AH65"/>
  <sheetViews>
    <sheetView workbookViewId="0">
      <selection activeCell="C3" sqref="C3"/>
    </sheetView>
  </sheetViews>
  <sheetFormatPr defaultRowHeight="14.25" x14ac:dyDescent="0.45"/>
  <cols>
    <col min="1" max="1" width="19.73046875" bestFit="1" customWidth="1"/>
    <col min="2" max="2" width="14.73046875" bestFit="1" customWidth="1"/>
    <col min="3" max="3" width="9.9296875" bestFit="1" customWidth="1"/>
    <col min="5" max="5" width="10.796875" bestFit="1" customWidth="1"/>
    <col min="12" max="12" width="10.33203125" bestFit="1" customWidth="1"/>
    <col min="13" max="13" width="10.06640625" bestFit="1" customWidth="1"/>
    <col min="16" max="16" width="9.73046875" bestFit="1" customWidth="1"/>
    <col min="17" max="17" width="9.86328125" bestFit="1" customWidth="1"/>
    <col min="18" max="18" width="8.33203125" bestFit="1" customWidth="1"/>
    <col min="19" max="19" width="7.86328125" bestFit="1" customWidth="1"/>
    <col min="20" max="20" width="7.9296875" bestFit="1" customWidth="1"/>
    <col min="21" max="21" width="10.3984375" customWidth="1"/>
    <col min="22" max="22" width="11.33203125" bestFit="1" customWidth="1"/>
    <col min="23" max="23" width="7.1328125" bestFit="1" customWidth="1"/>
    <col min="24" max="24" width="6.1328125" bestFit="1" customWidth="1"/>
    <col min="25" max="25" width="8.59765625" bestFit="1" customWidth="1"/>
    <col min="26" max="26" width="8.9296875" bestFit="1" customWidth="1"/>
    <col min="27" max="27" width="6.86328125" bestFit="1" customWidth="1"/>
    <col min="28" max="28" width="7.6640625" bestFit="1" customWidth="1"/>
    <col min="30" max="30" width="9.9296875" bestFit="1" customWidth="1"/>
    <col min="32" max="32" width="9.86328125" bestFit="1" customWidth="1"/>
    <col min="33" max="33" width="11.6640625" bestFit="1" customWidth="1"/>
    <col min="34" max="34" width="8.53125" bestFit="1" customWidth="1"/>
  </cols>
  <sheetData>
    <row r="1" spans="1:34" ht="43.15" thickBot="1" x14ac:dyDescent="0.5">
      <c r="A1" s="21" t="s">
        <v>50</v>
      </c>
      <c r="B1" s="17" t="s">
        <v>35</v>
      </c>
      <c r="C1" s="16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 t="s">
        <v>16</v>
      </c>
      <c r="T1" s="14" t="s">
        <v>17</v>
      </c>
      <c r="U1" s="14" t="s">
        <v>18</v>
      </c>
      <c r="V1" s="14" t="s">
        <v>19</v>
      </c>
      <c r="W1" s="14" t="s">
        <v>20</v>
      </c>
      <c r="X1" s="14" t="s">
        <v>21</v>
      </c>
      <c r="Y1" s="14" t="s">
        <v>22</v>
      </c>
      <c r="Z1" s="14" t="s">
        <v>23</v>
      </c>
      <c r="AA1" s="14" t="s">
        <v>24</v>
      </c>
      <c r="AB1" s="14" t="s">
        <v>25</v>
      </c>
      <c r="AC1" s="14" t="s">
        <v>26</v>
      </c>
      <c r="AD1" s="14" t="s">
        <v>27</v>
      </c>
      <c r="AE1" s="14" t="s">
        <v>28</v>
      </c>
      <c r="AF1" s="14" t="s">
        <v>29</v>
      </c>
      <c r="AG1" s="14" t="s">
        <v>30</v>
      </c>
      <c r="AH1" s="15" t="s">
        <v>31</v>
      </c>
    </row>
    <row r="2" spans="1:34" ht="60.4" customHeight="1" thickBot="1" x14ac:dyDescent="0.5">
      <c r="A2" s="22"/>
      <c r="B2" s="7" t="s">
        <v>62</v>
      </c>
      <c r="C2" s="11">
        <f>SUM(C3:C65)</f>
        <v>1</v>
      </c>
      <c r="D2" s="12">
        <f t="shared" ref="D2:AH2" si="0">SUM(D3:D65)</f>
        <v>6</v>
      </c>
      <c r="E2" s="12">
        <f t="shared" si="0"/>
        <v>0</v>
      </c>
      <c r="F2" s="12">
        <f t="shared" si="0"/>
        <v>2</v>
      </c>
      <c r="G2" s="12">
        <f t="shared" si="0"/>
        <v>1</v>
      </c>
      <c r="H2" s="12">
        <f t="shared" si="0"/>
        <v>1</v>
      </c>
      <c r="I2" s="12">
        <f t="shared" si="0"/>
        <v>0</v>
      </c>
      <c r="J2" s="12">
        <f t="shared" si="0"/>
        <v>0</v>
      </c>
      <c r="K2" s="12">
        <f t="shared" si="0"/>
        <v>0</v>
      </c>
      <c r="L2" s="12">
        <f t="shared" si="0"/>
        <v>0</v>
      </c>
      <c r="M2" s="12">
        <f t="shared" si="0"/>
        <v>1</v>
      </c>
      <c r="N2" s="12">
        <f t="shared" si="0"/>
        <v>0</v>
      </c>
      <c r="O2" s="12">
        <f t="shared" si="0"/>
        <v>0</v>
      </c>
      <c r="P2" s="12">
        <f t="shared" si="0"/>
        <v>3</v>
      </c>
      <c r="Q2" s="12">
        <f t="shared" si="0"/>
        <v>0</v>
      </c>
      <c r="R2" s="12">
        <f t="shared" si="0"/>
        <v>0</v>
      </c>
      <c r="S2" s="12">
        <f t="shared" si="0"/>
        <v>1</v>
      </c>
      <c r="T2" s="12">
        <f t="shared" si="0"/>
        <v>0</v>
      </c>
      <c r="U2" s="12">
        <f t="shared" si="0"/>
        <v>2</v>
      </c>
      <c r="V2" s="12">
        <f t="shared" si="0"/>
        <v>0</v>
      </c>
      <c r="W2" s="12">
        <f t="shared" si="0"/>
        <v>0</v>
      </c>
      <c r="X2" s="12">
        <f t="shared" si="0"/>
        <v>0</v>
      </c>
      <c r="Y2" s="12">
        <f t="shared" si="0"/>
        <v>3</v>
      </c>
      <c r="Z2" s="12">
        <f t="shared" si="0"/>
        <v>1</v>
      </c>
      <c r="AA2" s="12">
        <f t="shared" si="0"/>
        <v>0</v>
      </c>
      <c r="AB2" s="12">
        <f t="shared" si="0"/>
        <v>0</v>
      </c>
      <c r="AC2" s="12">
        <f t="shared" si="0"/>
        <v>0</v>
      </c>
      <c r="AD2" s="12">
        <f t="shared" si="0"/>
        <v>3</v>
      </c>
      <c r="AE2" s="12">
        <f t="shared" si="0"/>
        <v>0</v>
      </c>
      <c r="AF2" s="12">
        <f t="shared" si="0"/>
        <v>0</v>
      </c>
      <c r="AG2" s="12">
        <f t="shared" si="0"/>
        <v>5</v>
      </c>
      <c r="AH2" s="13">
        <f t="shared" si="0"/>
        <v>0</v>
      </c>
    </row>
    <row r="3" spans="1:34" x14ac:dyDescent="0.45">
      <c r="A3" s="5" t="s">
        <v>32</v>
      </c>
      <c r="B3" s="3">
        <f>SUM(C3:AH3)</f>
        <v>5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>
        <v>1</v>
      </c>
      <c r="Q3" s="1"/>
      <c r="R3" s="1"/>
      <c r="S3" s="1">
        <v>1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>
        <v>1</v>
      </c>
      <c r="AE3" s="1"/>
      <c r="AF3" s="1"/>
      <c r="AG3" s="1">
        <v>1</v>
      </c>
      <c r="AH3" s="1"/>
    </row>
    <row r="4" spans="1:34" x14ac:dyDescent="0.45">
      <c r="A4" s="5" t="s">
        <v>51</v>
      </c>
      <c r="B4" s="3">
        <f t="shared" ref="B4:B65" si="1">SUM(C4:AH4)</f>
        <v>5</v>
      </c>
      <c r="C4" s="1"/>
      <c r="D4" s="1">
        <v>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45">
      <c r="A5" s="5" t="s">
        <v>52</v>
      </c>
      <c r="B5" s="3">
        <f t="shared" si="1"/>
        <v>5</v>
      </c>
      <c r="C5" s="1"/>
      <c r="D5" s="1">
        <v>1</v>
      </c>
      <c r="E5" s="1"/>
      <c r="F5" s="1"/>
      <c r="G5" s="1">
        <v>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>
        <v>2</v>
      </c>
      <c r="AE5" s="1"/>
      <c r="AF5" s="1"/>
      <c r="AG5" s="1">
        <v>1</v>
      </c>
      <c r="AH5" s="1"/>
    </row>
    <row r="6" spans="1:34" x14ac:dyDescent="0.45">
      <c r="A6" s="5" t="s">
        <v>53</v>
      </c>
      <c r="B6" s="3">
        <f t="shared" si="1"/>
        <v>5</v>
      </c>
      <c r="C6" s="1"/>
      <c r="D6" s="1"/>
      <c r="E6" s="1"/>
      <c r="F6" s="1">
        <v>2</v>
      </c>
      <c r="G6" s="1"/>
      <c r="H6" s="1"/>
      <c r="I6" s="1"/>
      <c r="J6" s="1"/>
      <c r="K6" s="1"/>
      <c r="L6" s="1"/>
      <c r="M6" s="1"/>
      <c r="N6" s="1"/>
      <c r="O6" s="1"/>
      <c r="P6" s="1">
        <v>1</v>
      </c>
      <c r="Q6" s="1"/>
      <c r="R6" s="1"/>
      <c r="S6" s="1"/>
      <c r="T6" s="1"/>
      <c r="U6" s="1">
        <v>1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>
        <v>1</v>
      </c>
      <c r="AH6" s="1"/>
    </row>
    <row r="7" spans="1:34" x14ac:dyDescent="0.45">
      <c r="A7" s="5" t="s">
        <v>54</v>
      </c>
      <c r="B7" s="3">
        <f t="shared" si="1"/>
        <v>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>
        <v>3</v>
      </c>
      <c r="Z7" s="1"/>
      <c r="AA7" s="1"/>
      <c r="AB7" s="1"/>
      <c r="AC7" s="1"/>
      <c r="AD7" s="1"/>
      <c r="AE7" s="1"/>
      <c r="AF7" s="1"/>
      <c r="AG7" s="1">
        <v>2</v>
      </c>
      <c r="AH7" s="1"/>
    </row>
    <row r="8" spans="1:34" x14ac:dyDescent="0.45">
      <c r="A8" s="5" t="s">
        <v>55</v>
      </c>
      <c r="B8" s="3">
        <f t="shared" si="1"/>
        <v>5</v>
      </c>
      <c r="C8" s="1"/>
      <c r="D8" s="1"/>
      <c r="E8" s="1"/>
      <c r="F8" s="1"/>
      <c r="G8" s="1"/>
      <c r="H8" s="1">
        <v>1</v>
      </c>
      <c r="I8" s="1"/>
      <c r="J8" s="1"/>
      <c r="K8" s="1"/>
      <c r="L8" s="1"/>
      <c r="M8" s="1">
        <v>1</v>
      </c>
      <c r="N8" s="1"/>
      <c r="O8" s="1"/>
      <c r="P8" s="1">
        <v>1</v>
      </c>
      <c r="Q8" s="1"/>
      <c r="R8" s="1"/>
      <c r="S8" s="1"/>
      <c r="T8" s="1"/>
      <c r="U8" s="1">
        <v>1</v>
      </c>
      <c r="V8" s="1"/>
      <c r="W8" s="1"/>
      <c r="X8" s="1"/>
      <c r="Y8" s="1"/>
      <c r="Z8" s="1">
        <v>1</v>
      </c>
      <c r="AA8" s="1"/>
      <c r="AB8" s="1"/>
      <c r="AC8" s="1"/>
      <c r="AD8" s="1"/>
      <c r="AE8" s="1"/>
      <c r="AF8" s="1"/>
      <c r="AG8" s="1"/>
      <c r="AH8" s="1"/>
    </row>
    <row r="9" spans="1:34" x14ac:dyDescent="0.45">
      <c r="A9" s="5"/>
      <c r="B9" s="3">
        <f t="shared" si="1"/>
        <v>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45">
      <c r="A10" s="5"/>
      <c r="B10" s="3">
        <f t="shared" si="1"/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45">
      <c r="A11" s="5"/>
      <c r="B11" s="3">
        <f t="shared" si="1"/>
        <v>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45">
      <c r="A12" s="5"/>
      <c r="B12" s="3">
        <f t="shared" si="1"/>
        <v>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45">
      <c r="A13" s="5"/>
      <c r="B13" s="3">
        <f t="shared" si="1"/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45">
      <c r="A14" s="5"/>
      <c r="B14" s="3">
        <f t="shared" si="1"/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45">
      <c r="A15" s="5"/>
      <c r="B15" s="3">
        <f t="shared" si="1"/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45">
      <c r="A16" s="5"/>
      <c r="B16" s="3">
        <f t="shared" si="1"/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45">
      <c r="A17" s="5"/>
      <c r="B17" s="3">
        <f t="shared" si="1"/>
        <v>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45">
      <c r="A18" s="5"/>
      <c r="B18" s="3">
        <f t="shared" si="1"/>
        <v>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45">
      <c r="A19" s="5"/>
      <c r="B19" s="3">
        <f t="shared" si="1"/>
        <v>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45">
      <c r="A20" s="5"/>
      <c r="B20" s="3">
        <f t="shared" si="1"/>
        <v>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45">
      <c r="A21" s="5"/>
      <c r="B21" s="3">
        <f t="shared" si="1"/>
        <v>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45">
      <c r="A22" s="5"/>
      <c r="B22" s="3">
        <f t="shared" si="1"/>
        <v>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45">
      <c r="A23" s="5"/>
      <c r="B23" s="3">
        <f t="shared" si="1"/>
        <v>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45">
      <c r="A24" s="5"/>
      <c r="B24" s="3">
        <f t="shared" si="1"/>
        <v>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45">
      <c r="A25" s="5"/>
      <c r="B25" s="3">
        <f t="shared" si="1"/>
        <v>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45">
      <c r="A26" s="5"/>
      <c r="B26" s="3">
        <f t="shared" si="1"/>
        <v>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45">
      <c r="A27" s="5"/>
      <c r="B27" s="3">
        <f t="shared" si="1"/>
        <v>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45">
      <c r="A28" s="5"/>
      <c r="B28" s="3">
        <f t="shared" si="1"/>
        <v>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45">
      <c r="A29" s="5"/>
      <c r="B29" s="3">
        <f t="shared" si="1"/>
        <v>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45">
      <c r="A30" s="5"/>
      <c r="B30" s="3">
        <f t="shared" si="1"/>
        <v>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45">
      <c r="A31" s="5"/>
      <c r="B31" s="3">
        <f t="shared" si="1"/>
        <v>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45">
      <c r="A32" s="5"/>
      <c r="B32" s="3">
        <f t="shared" si="1"/>
        <v>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45">
      <c r="A33" s="5"/>
      <c r="B33" s="3">
        <f t="shared" si="1"/>
        <v>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45">
      <c r="A34" s="5"/>
      <c r="B34" s="3">
        <f t="shared" si="1"/>
        <v>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45">
      <c r="A35" s="5"/>
      <c r="B35" s="3">
        <f t="shared" si="1"/>
        <v>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45">
      <c r="A36" s="5"/>
      <c r="B36" s="3">
        <f t="shared" si="1"/>
        <v>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45">
      <c r="A37" s="5"/>
      <c r="B37" s="3">
        <f t="shared" si="1"/>
        <v>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45">
      <c r="A38" s="5"/>
      <c r="B38" s="3">
        <f t="shared" si="1"/>
        <v>0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x14ac:dyDescent="0.45">
      <c r="A39" s="5"/>
      <c r="B39" s="3">
        <f t="shared" si="1"/>
        <v>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x14ac:dyDescent="0.45">
      <c r="A40" s="5"/>
      <c r="B40" s="3">
        <f t="shared" si="1"/>
        <v>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x14ac:dyDescent="0.45">
      <c r="A41" s="5"/>
      <c r="B41" s="3">
        <f t="shared" si="1"/>
        <v>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x14ac:dyDescent="0.45">
      <c r="A42" s="5"/>
      <c r="B42" s="3">
        <f t="shared" si="1"/>
        <v>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x14ac:dyDescent="0.45">
      <c r="A43" s="5"/>
      <c r="B43" s="3">
        <f t="shared" si="1"/>
        <v>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x14ac:dyDescent="0.45">
      <c r="A44" s="5"/>
      <c r="B44" s="3">
        <f t="shared" si="1"/>
        <v>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x14ac:dyDescent="0.45">
      <c r="A45" s="5"/>
      <c r="B45" s="3">
        <f t="shared" si="1"/>
        <v>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x14ac:dyDescent="0.45">
      <c r="A46" s="5"/>
      <c r="B46" s="3">
        <f t="shared" si="1"/>
        <v>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x14ac:dyDescent="0.45">
      <c r="A47" s="5"/>
      <c r="B47" s="3">
        <f t="shared" si="1"/>
        <v>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x14ac:dyDescent="0.45">
      <c r="A48" s="5"/>
      <c r="B48" s="3">
        <f t="shared" si="1"/>
        <v>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x14ac:dyDescent="0.45">
      <c r="A49" s="5"/>
      <c r="B49" s="3">
        <f t="shared" si="1"/>
        <v>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x14ac:dyDescent="0.45">
      <c r="A50" s="5"/>
      <c r="B50" s="3">
        <f t="shared" si="1"/>
        <v>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x14ac:dyDescent="0.45">
      <c r="A51" s="5"/>
      <c r="B51" s="3">
        <f t="shared" si="1"/>
        <v>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x14ac:dyDescent="0.45">
      <c r="A52" s="5"/>
      <c r="B52" s="3">
        <f t="shared" si="1"/>
        <v>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x14ac:dyDescent="0.45">
      <c r="A53" s="5"/>
      <c r="B53" s="3">
        <f t="shared" si="1"/>
        <v>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x14ac:dyDescent="0.45">
      <c r="A54" s="5"/>
      <c r="B54" s="3">
        <f t="shared" si="1"/>
        <v>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x14ac:dyDescent="0.45">
      <c r="A55" s="5"/>
      <c r="B55" s="3">
        <f t="shared" si="1"/>
        <v>0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x14ac:dyDescent="0.45">
      <c r="A56" s="5"/>
      <c r="B56" s="3">
        <f t="shared" si="1"/>
        <v>0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x14ac:dyDescent="0.45">
      <c r="A57" s="5"/>
      <c r="B57" s="3">
        <f t="shared" si="1"/>
        <v>0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x14ac:dyDescent="0.45">
      <c r="A58" s="5"/>
      <c r="B58" s="3">
        <f t="shared" si="1"/>
        <v>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x14ac:dyDescent="0.45">
      <c r="A59" s="5"/>
      <c r="B59" s="3">
        <f t="shared" si="1"/>
        <v>0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x14ac:dyDescent="0.45">
      <c r="A60" s="5"/>
      <c r="B60" s="3">
        <f t="shared" si="1"/>
        <v>0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x14ac:dyDescent="0.45">
      <c r="A61" s="5"/>
      <c r="B61" s="3">
        <f t="shared" si="1"/>
        <v>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x14ac:dyDescent="0.45">
      <c r="A62" s="5"/>
      <c r="B62" s="3">
        <f t="shared" si="1"/>
        <v>0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x14ac:dyDescent="0.45">
      <c r="A63" s="5"/>
      <c r="B63" s="3">
        <f t="shared" si="1"/>
        <v>0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x14ac:dyDescent="0.45">
      <c r="A64" s="5"/>
      <c r="B64" s="3">
        <f t="shared" si="1"/>
        <v>0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14.65" thickBot="1" x14ac:dyDescent="0.5">
      <c r="A65" s="6"/>
      <c r="B65" s="4">
        <f t="shared" si="1"/>
        <v>0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</sheetData>
  <mergeCells count="1">
    <mergeCell ref="A1:A2"/>
  </mergeCells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8E9A-EC88-4D6E-BBE9-7144BB25602E}">
  <dimension ref="A3:AH9"/>
  <sheetViews>
    <sheetView workbookViewId="0">
      <selection activeCell="D28" sqref="D28"/>
    </sheetView>
  </sheetViews>
  <sheetFormatPr defaultRowHeight="14.25" x14ac:dyDescent="0.45"/>
  <cols>
    <col min="1" max="1" width="21.06640625" bestFit="1" customWidth="1"/>
    <col min="2" max="2" width="14.73046875" bestFit="1" customWidth="1"/>
    <col min="3" max="3" width="16.86328125" bestFit="1" customWidth="1"/>
    <col min="4" max="4" width="19.06640625" bestFit="1" customWidth="1"/>
    <col min="5" max="5" width="13" bestFit="1" customWidth="1"/>
    <col min="6" max="6" width="17.6640625" bestFit="1" customWidth="1"/>
    <col min="7" max="7" width="11.73046875" bestFit="1" customWidth="1"/>
    <col min="8" max="8" width="14.73046875" bestFit="1" customWidth="1"/>
    <col min="9" max="9" width="15.06640625" bestFit="1" customWidth="1"/>
    <col min="10" max="10" width="15.1328125" bestFit="1" customWidth="1"/>
    <col min="11" max="11" width="16" bestFit="1" customWidth="1"/>
    <col min="12" max="12" width="13.3984375" bestFit="1" customWidth="1"/>
    <col min="13" max="13" width="15.06640625" bestFit="1" customWidth="1"/>
    <col min="14" max="14" width="14.46484375" bestFit="1" customWidth="1"/>
    <col min="15" max="15" width="13.3984375" bestFit="1" customWidth="1"/>
    <col min="16" max="16" width="15.3984375" bestFit="1" customWidth="1"/>
    <col min="17" max="17" width="17.796875" bestFit="1" customWidth="1"/>
    <col min="18" max="18" width="14.9296875" bestFit="1" customWidth="1"/>
    <col min="19" max="19" width="13.3984375" bestFit="1" customWidth="1"/>
    <col min="20" max="20" width="13.796875" bestFit="1" customWidth="1"/>
    <col min="21" max="21" width="16.265625" bestFit="1" customWidth="1"/>
    <col min="22" max="22" width="21.33203125" bestFit="1" customWidth="1"/>
    <col min="23" max="23" width="12" bestFit="1" customWidth="1"/>
    <col min="24" max="24" width="10.796875" bestFit="1" customWidth="1"/>
    <col min="25" max="25" width="15.6640625" bestFit="1" customWidth="1"/>
    <col min="26" max="26" width="15.06640625" bestFit="1" customWidth="1"/>
    <col min="27" max="27" width="13" bestFit="1" customWidth="1"/>
    <col min="28" max="28" width="15" bestFit="1" customWidth="1"/>
    <col min="29" max="29" width="16.265625" bestFit="1" customWidth="1"/>
    <col min="30" max="30" width="14.6640625" bestFit="1" customWidth="1"/>
    <col min="31" max="31" width="15" bestFit="1" customWidth="1"/>
    <col min="32" max="32" width="16.73046875" bestFit="1" customWidth="1"/>
    <col min="33" max="33" width="14.9296875" bestFit="1" customWidth="1"/>
    <col min="34" max="34" width="9.86328125" bestFit="1" customWidth="1"/>
  </cols>
  <sheetData>
    <row r="3" spans="1:34" x14ac:dyDescent="0.45">
      <c r="A3" s="18" t="s">
        <v>66</v>
      </c>
      <c r="B3" s="18" t="s">
        <v>65</v>
      </c>
    </row>
    <row r="4" spans="1:34" x14ac:dyDescent="0.45">
      <c r="A4" s="18" t="s">
        <v>63</v>
      </c>
      <c r="B4" t="s">
        <v>0</v>
      </c>
      <c r="C4" t="s">
        <v>10</v>
      </c>
      <c r="D4" t="s">
        <v>27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22</v>
      </c>
      <c r="Z4" t="s">
        <v>23</v>
      </c>
      <c r="AA4" t="s">
        <v>24</v>
      </c>
      <c r="AB4" t="s">
        <v>25</v>
      </c>
      <c r="AC4" t="s">
        <v>26</v>
      </c>
      <c r="AD4" t="s">
        <v>28</v>
      </c>
      <c r="AE4" t="s">
        <v>29</v>
      </c>
      <c r="AF4" t="s">
        <v>30</v>
      </c>
      <c r="AG4" t="s">
        <v>31</v>
      </c>
      <c r="AH4" t="s">
        <v>64</v>
      </c>
    </row>
    <row r="5" spans="1:34" x14ac:dyDescent="0.45">
      <c r="A5" s="19" t="s">
        <v>61</v>
      </c>
      <c r="B5" s="26"/>
      <c r="C5" s="26">
        <v>1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>
        <v>1</v>
      </c>
    </row>
    <row r="6" spans="1:34" x14ac:dyDescent="0.45">
      <c r="A6" s="19" t="s">
        <v>32</v>
      </c>
      <c r="B6" s="26">
        <v>4</v>
      </c>
      <c r="C6" s="26"/>
      <c r="D6" s="26">
        <v>1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>
        <v>5</v>
      </c>
    </row>
    <row r="7" spans="1:34" x14ac:dyDescent="0.45">
      <c r="A7" s="19" t="s">
        <v>56</v>
      </c>
      <c r="B7" s="26"/>
      <c r="C7" s="26"/>
      <c r="D7" s="26">
        <v>5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>
        <v>5</v>
      </c>
    </row>
    <row r="8" spans="1:34" x14ac:dyDescent="0.45">
      <c r="A8" s="19" t="s">
        <v>71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</row>
    <row r="9" spans="1:34" x14ac:dyDescent="0.45">
      <c r="A9" s="19" t="s">
        <v>64</v>
      </c>
      <c r="B9" s="26">
        <v>4</v>
      </c>
      <c r="C9" s="26">
        <v>1</v>
      </c>
      <c r="D9" s="26">
        <v>6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BC716-2678-483B-B6A1-F8207074A14E}">
  <dimension ref="A1:AH52"/>
  <sheetViews>
    <sheetView workbookViewId="0">
      <selection activeCell="B3" sqref="B3"/>
    </sheetView>
  </sheetViews>
  <sheetFormatPr defaultRowHeight="14.25" x14ac:dyDescent="0.45"/>
  <cols>
    <col min="1" max="1" width="17.3984375" style="1" bestFit="1" customWidth="1"/>
    <col min="2" max="2" width="16.46484375" style="1" customWidth="1"/>
    <col min="3" max="3" width="9.06640625" style="1"/>
    <col min="4" max="4" width="10.796875" style="1" bestFit="1" customWidth="1"/>
    <col min="5" max="10" width="9.06640625" style="1"/>
    <col min="11" max="11" width="10.33203125" style="1" bestFit="1" customWidth="1"/>
    <col min="12" max="12" width="10.06640625" style="1" bestFit="1" customWidth="1"/>
    <col min="13" max="33" width="9.06640625" style="1"/>
    <col min="34" max="34" width="9.06640625" style="9"/>
    <col min="35" max="16384" width="9.06640625" style="1"/>
  </cols>
  <sheetData>
    <row r="1" spans="1:34" ht="57" x14ac:dyDescent="0.45">
      <c r="A1" s="23" t="s">
        <v>38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</row>
    <row r="2" spans="1:34" ht="60.4" customHeight="1" x14ac:dyDescent="0.45">
      <c r="A2" s="24"/>
    </row>
    <row r="3" spans="1:34" x14ac:dyDescent="0.45">
      <c r="A3" s="1" t="str">
        <f>'Share Breakdown'!A3</f>
        <v>Matthew LeVine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10"/>
    </row>
    <row r="4" spans="1:34" x14ac:dyDescent="0.45">
      <c r="A4" s="1" t="str">
        <f>'Share Breakdown'!A4</f>
        <v>Random1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4" x14ac:dyDescent="0.45">
      <c r="A5" s="1" t="str">
        <f>'Share Breakdown'!A5</f>
        <v>Random2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34" x14ac:dyDescent="0.45">
      <c r="A6" s="1" t="str">
        <f>'Share Breakdown'!A6</f>
        <v>Random3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34" x14ac:dyDescent="0.45">
      <c r="A7" s="1" t="str">
        <f>'Share Breakdown'!A7</f>
        <v>Random4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34" x14ac:dyDescent="0.45">
      <c r="A8" s="1" t="str">
        <f>'Share Breakdown'!A8</f>
        <v>Random5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x14ac:dyDescent="0.4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x14ac:dyDescent="0.4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spans="1:34" x14ac:dyDescent="0.4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spans="1:34" x14ac:dyDescent="0.45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spans="1:34" x14ac:dyDescent="0.45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spans="1:34" x14ac:dyDescent="0.45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1:34" x14ac:dyDescent="0.45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spans="1:34" x14ac:dyDescent="0.45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spans="2:33" x14ac:dyDescent="0.4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spans="2:33" x14ac:dyDescent="0.45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spans="2:33" x14ac:dyDescent="0.4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spans="2:33" x14ac:dyDescent="0.45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spans="2:33" x14ac:dyDescent="0.45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3" x14ac:dyDescent="0.4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spans="2:33" x14ac:dyDescent="0.45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spans="2:33" x14ac:dyDescent="0.45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spans="2:33" x14ac:dyDescent="0.4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2:33" x14ac:dyDescent="0.4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2:33" x14ac:dyDescent="0.4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spans="2:33" x14ac:dyDescent="0.4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spans="2:33" x14ac:dyDescent="0.4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2:33" x14ac:dyDescent="0.4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spans="2:33" x14ac:dyDescent="0.4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spans="2:33" x14ac:dyDescent="0.4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spans="2:33" x14ac:dyDescent="0.4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spans="2:33" x14ac:dyDescent="0.4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spans="2:33" x14ac:dyDescent="0.4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spans="2:33" x14ac:dyDescent="0.4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spans="2:33" x14ac:dyDescent="0.4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spans="2:33" x14ac:dyDescent="0.4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spans="2:33" x14ac:dyDescent="0.4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2:33" x14ac:dyDescent="0.4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spans="2:33" x14ac:dyDescent="0.4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2:33" x14ac:dyDescent="0.4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spans="2:33" x14ac:dyDescent="0.4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spans="2:33" x14ac:dyDescent="0.4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spans="2:33" x14ac:dyDescent="0.4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spans="2:33" x14ac:dyDescent="0.4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spans="2:33" x14ac:dyDescent="0.4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spans="2:33" x14ac:dyDescent="0.4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spans="2:33" x14ac:dyDescent="0.4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spans="2:33" x14ac:dyDescent="0.4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spans="2:33" x14ac:dyDescent="0.4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spans="2:33" x14ac:dyDescent="0.4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FE58-749E-43A9-9518-E21261D017F8}">
  <dimension ref="A3:E8"/>
  <sheetViews>
    <sheetView workbookViewId="0">
      <selection activeCell="D16" sqref="D16"/>
    </sheetView>
  </sheetViews>
  <sheetFormatPr defaultRowHeight="14.25" x14ac:dyDescent="0.45"/>
  <cols>
    <col min="1" max="1" width="13.06640625" bestFit="1" customWidth="1"/>
    <col min="2" max="2" width="14.73046875" bestFit="1" customWidth="1"/>
    <col min="3" max="3" width="16.86328125" bestFit="1" customWidth="1"/>
    <col min="4" max="4" width="19.06640625" bestFit="1" customWidth="1"/>
    <col min="5" max="5" width="9.86328125" bestFit="1" customWidth="1"/>
  </cols>
  <sheetData>
    <row r="3" spans="1:5" x14ac:dyDescent="0.45">
      <c r="A3" s="18" t="s">
        <v>70</v>
      </c>
      <c r="B3" s="18" t="s">
        <v>65</v>
      </c>
    </row>
    <row r="4" spans="1:5" x14ac:dyDescent="0.45">
      <c r="A4" s="18" t="s">
        <v>63</v>
      </c>
      <c r="B4" t="s">
        <v>0</v>
      </c>
      <c r="C4" t="s">
        <v>10</v>
      </c>
      <c r="D4" t="s">
        <v>27</v>
      </c>
      <c r="E4" t="s">
        <v>64</v>
      </c>
    </row>
    <row r="5" spans="1:5" x14ac:dyDescent="0.45">
      <c r="A5" s="19" t="s">
        <v>61</v>
      </c>
      <c r="B5" s="20"/>
      <c r="C5" s="20">
        <v>1</v>
      </c>
      <c r="D5" s="20"/>
      <c r="E5" s="20">
        <v>1</v>
      </c>
    </row>
    <row r="6" spans="1:5" x14ac:dyDescent="0.45">
      <c r="A6" s="19" t="s">
        <v>32</v>
      </c>
      <c r="B6" s="20">
        <v>4</v>
      </c>
      <c r="C6" s="20"/>
      <c r="D6" s="20">
        <v>1</v>
      </c>
      <c r="E6" s="20">
        <v>5</v>
      </c>
    </row>
    <row r="7" spans="1:5" x14ac:dyDescent="0.45">
      <c r="A7" s="19" t="s">
        <v>56</v>
      </c>
      <c r="B7" s="20"/>
      <c r="C7" s="20"/>
      <c r="D7" s="20">
        <v>5</v>
      </c>
      <c r="E7" s="20">
        <v>5</v>
      </c>
    </row>
    <row r="8" spans="1:5" x14ac:dyDescent="0.45">
      <c r="A8" s="19" t="s">
        <v>64</v>
      </c>
      <c r="B8" s="20">
        <v>4</v>
      </c>
      <c r="C8" s="20">
        <v>1</v>
      </c>
      <c r="D8" s="20">
        <v>6</v>
      </c>
      <c r="E8" s="20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7A9B-42BE-4B2D-B5BD-B595E9C78E21}">
  <dimension ref="A1:AH24"/>
  <sheetViews>
    <sheetView workbookViewId="0">
      <selection activeCell="B1" sqref="B1:AG1"/>
    </sheetView>
  </sheetViews>
  <sheetFormatPr defaultRowHeight="14.25" x14ac:dyDescent="0.45"/>
  <cols>
    <col min="1" max="1" width="22.33203125" style="1" bestFit="1" customWidth="1"/>
    <col min="2" max="2" width="16.46484375" style="1" customWidth="1"/>
    <col min="3" max="3" width="9.06640625" style="1"/>
    <col min="4" max="4" width="10.796875" style="1" bestFit="1" customWidth="1"/>
    <col min="5" max="16384" width="9.06640625" style="1"/>
  </cols>
  <sheetData>
    <row r="1" spans="1:34" ht="57" x14ac:dyDescent="0.45">
      <c r="A1" s="23" t="s">
        <v>45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</row>
    <row r="2" spans="1:34" ht="60.4" customHeight="1" x14ac:dyDescent="0.45">
      <c r="A2" s="24"/>
      <c r="B2" s="1">
        <f>SUM(B3:B24)</f>
        <v>0</v>
      </c>
      <c r="C2" s="1">
        <f t="shared" ref="C2:AG2" si="0">SUM(C3:C24)</f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>
        <f t="shared" si="0"/>
        <v>0</v>
      </c>
      <c r="U2" s="1">
        <f t="shared" si="0"/>
        <v>0</v>
      </c>
      <c r="V2" s="1">
        <f t="shared" si="0"/>
        <v>0</v>
      </c>
      <c r="W2" s="1">
        <f t="shared" si="0"/>
        <v>0</v>
      </c>
      <c r="X2" s="1">
        <f t="shared" si="0"/>
        <v>0</v>
      </c>
      <c r="Y2" s="1">
        <f t="shared" si="0"/>
        <v>0</v>
      </c>
      <c r="Z2" s="1">
        <f t="shared" si="0"/>
        <v>0</v>
      </c>
      <c r="AA2" s="1">
        <f t="shared" si="0"/>
        <v>0</v>
      </c>
      <c r="AB2" s="1">
        <f t="shared" si="0"/>
        <v>0</v>
      </c>
      <c r="AC2" s="1">
        <f t="shared" si="0"/>
        <v>0</v>
      </c>
      <c r="AD2" s="1">
        <f t="shared" si="0"/>
        <v>0</v>
      </c>
      <c r="AE2" s="1">
        <f t="shared" si="0"/>
        <v>0</v>
      </c>
      <c r="AF2" s="1">
        <f t="shared" si="0"/>
        <v>0</v>
      </c>
      <c r="AG2" s="1">
        <f t="shared" si="0"/>
        <v>0</v>
      </c>
      <c r="AH2" s="2" t="s">
        <v>39</v>
      </c>
    </row>
    <row r="3" spans="1:34" x14ac:dyDescent="0.45">
      <c r="A3" s="1">
        <v>1</v>
      </c>
      <c r="AH3" s="1">
        <f>SUM(B3:AG3)</f>
        <v>0</v>
      </c>
    </row>
    <row r="4" spans="1:34" x14ac:dyDescent="0.45">
      <c r="A4" s="1">
        <v>2</v>
      </c>
      <c r="AH4" s="1">
        <f t="shared" ref="AH4:AH23" si="1">SUM(B4:AG4)</f>
        <v>0</v>
      </c>
    </row>
    <row r="5" spans="1:34" x14ac:dyDescent="0.45">
      <c r="A5" s="1">
        <v>3</v>
      </c>
      <c r="AH5" s="1">
        <f t="shared" si="1"/>
        <v>0</v>
      </c>
    </row>
    <row r="6" spans="1:34" x14ac:dyDescent="0.45">
      <c r="A6" s="1">
        <v>4</v>
      </c>
      <c r="AH6" s="1">
        <f t="shared" si="1"/>
        <v>0</v>
      </c>
    </row>
    <row r="7" spans="1:34" x14ac:dyDescent="0.45">
      <c r="A7" s="1">
        <v>5</v>
      </c>
      <c r="AH7" s="1">
        <f t="shared" si="1"/>
        <v>0</v>
      </c>
    </row>
    <row r="8" spans="1:34" x14ac:dyDescent="0.45">
      <c r="A8" s="1">
        <v>6</v>
      </c>
      <c r="AH8" s="1">
        <f t="shared" si="1"/>
        <v>0</v>
      </c>
    </row>
    <row r="9" spans="1:34" x14ac:dyDescent="0.45">
      <c r="A9" s="1">
        <v>7</v>
      </c>
      <c r="AH9" s="1">
        <f t="shared" si="1"/>
        <v>0</v>
      </c>
    </row>
    <row r="10" spans="1:34" x14ac:dyDescent="0.45">
      <c r="A10" s="1">
        <v>8</v>
      </c>
      <c r="AH10" s="1">
        <f t="shared" si="1"/>
        <v>0</v>
      </c>
    </row>
    <row r="11" spans="1:34" x14ac:dyDescent="0.45">
      <c r="A11" s="1">
        <v>9</v>
      </c>
      <c r="AH11" s="1">
        <f t="shared" si="1"/>
        <v>0</v>
      </c>
    </row>
    <row r="12" spans="1:34" x14ac:dyDescent="0.45">
      <c r="A12" s="1">
        <v>10</v>
      </c>
      <c r="AH12" s="1">
        <f t="shared" si="1"/>
        <v>0</v>
      </c>
    </row>
    <row r="13" spans="1:34" x14ac:dyDescent="0.45">
      <c r="A13" s="1">
        <v>11</v>
      </c>
      <c r="AH13" s="1">
        <f t="shared" si="1"/>
        <v>0</v>
      </c>
    </row>
    <row r="14" spans="1:34" x14ac:dyDescent="0.45">
      <c r="A14" s="1">
        <v>12</v>
      </c>
      <c r="AH14" s="1">
        <f t="shared" si="1"/>
        <v>0</v>
      </c>
    </row>
    <row r="15" spans="1:34" x14ac:dyDescent="0.45">
      <c r="A15" s="1">
        <v>13</v>
      </c>
      <c r="AH15" s="1">
        <f t="shared" si="1"/>
        <v>0</v>
      </c>
    </row>
    <row r="16" spans="1:34" x14ac:dyDescent="0.45">
      <c r="A16" s="1">
        <v>14</v>
      </c>
      <c r="AH16" s="1">
        <f t="shared" si="1"/>
        <v>0</v>
      </c>
    </row>
    <row r="17" spans="1:34" x14ac:dyDescent="0.45">
      <c r="A17" s="1">
        <v>15</v>
      </c>
      <c r="AH17" s="1">
        <f t="shared" si="1"/>
        <v>0</v>
      </c>
    </row>
    <row r="18" spans="1:34" x14ac:dyDescent="0.45">
      <c r="A18" s="1">
        <v>16</v>
      </c>
      <c r="AH18" s="1">
        <f t="shared" si="1"/>
        <v>0</v>
      </c>
    </row>
    <row r="19" spans="1:34" x14ac:dyDescent="0.45">
      <c r="A19" s="1">
        <v>17</v>
      </c>
      <c r="AH19" s="1">
        <f t="shared" si="1"/>
        <v>0</v>
      </c>
    </row>
    <row r="20" spans="1:34" x14ac:dyDescent="0.45">
      <c r="A20" s="1">
        <v>18</v>
      </c>
      <c r="AH20" s="1">
        <f t="shared" si="1"/>
        <v>0</v>
      </c>
    </row>
    <row r="21" spans="1:34" x14ac:dyDescent="0.45">
      <c r="A21" s="1" t="s">
        <v>46</v>
      </c>
      <c r="AH21" s="1">
        <f t="shared" si="1"/>
        <v>0</v>
      </c>
    </row>
    <row r="22" spans="1:34" x14ac:dyDescent="0.45">
      <c r="A22" s="1" t="s">
        <v>47</v>
      </c>
      <c r="AH22" s="1">
        <f t="shared" si="1"/>
        <v>0</v>
      </c>
    </row>
    <row r="23" spans="1:34" x14ac:dyDescent="0.45">
      <c r="A23" s="1" t="s">
        <v>48</v>
      </c>
      <c r="AH23" s="1">
        <f t="shared" si="1"/>
        <v>0</v>
      </c>
    </row>
    <row r="24" spans="1:34" x14ac:dyDescent="0.45">
      <c r="A24" s="1" t="s">
        <v>49</v>
      </c>
      <c r="AH24" s="1">
        <f>SUM(B24:AG24)</f>
        <v>0</v>
      </c>
    </row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879D5-E82D-4869-AD21-CDAEBEF08B5B}">
  <dimension ref="A3:AH5"/>
  <sheetViews>
    <sheetView workbookViewId="0">
      <selection activeCell="D21" sqref="D21"/>
    </sheetView>
  </sheetViews>
  <sheetFormatPr defaultRowHeight="14.25" x14ac:dyDescent="0.45"/>
  <cols>
    <col min="1" max="1" width="21.06640625" bestFit="1" customWidth="1"/>
    <col min="2" max="2" width="14.73046875" bestFit="1" customWidth="1"/>
    <col min="3" max="3" width="16.86328125" bestFit="1" customWidth="1"/>
    <col min="4" max="4" width="19.06640625" bestFit="1" customWidth="1"/>
    <col min="5" max="5" width="13" bestFit="1" customWidth="1"/>
    <col min="6" max="6" width="17.6640625" bestFit="1" customWidth="1"/>
    <col min="7" max="7" width="11.73046875" bestFit="1" customWidth="1"/>
    <col min="8" max="8" width="14.73046875" bestFit="1" customWidth="1"/>
    <col min="9" max="9" width="15.06640625" bestFit="1" customWidth="1"/>
    <col min="10" max="10" width="15.1328125" bestFit="1" customWidth="1"/>
    <col min="11" max="11" width="16" bestFit="1" customWidth="1"/>
    <col min="12" max="12" width="13.3984375" bestFit="1" customWidth="1"/>
    <col min="13" max="13" width="15.06640625" bestFit="1" customWidth="1"/>
    <col min="14" max="14" width="14.46484375" bestFit="1" customWidth="1"/>
    <col min="15" max="15" width="13.3984375" bestFit="1" customWidth="1"/>
    <col min="16" max="16" width="15.3984375" bestFit="1" customWidth="1"/>
    <col min="17" max="17" width="17.796875" bestFit="1" customWidth="1"/>
    <col min="18" max="18" width="14.9296875" bestFit="1" customWidth="1"/>
    <col min="19" max="19" width="13.3984375" bestFit="1" customWidth="1"/>
    <col min="20" max="20" width="13.796875" bestFit="1" customWidth="1"/>
    <col min="21" max="21" width="16.265625" bestFit="1" customWidth="1"/>
    <col min="22" max="22" width="21.33203125" bestFit="1" customWidth="1"/>
    <col min="23" max="23" width="12" bestFit="1" customWidth="1"/>
    <col min="24" max="24" width="10.796875" bestFit="1" customWidth="1"/>
    <col min="25" max="25" width="15.6640625" bestFit="1" customWidth="1"/>
    <col min="26" max="26" width="15.06640625" bestFit="1" customWidth="1"/>
    <col min="27" max="27" width="13" bestFit="1" customWidth="1"/>
    <col min="28" max="28" width="15" bestFit="1" customWidth="1"/>
    <col min="29" max="29" width="16.265625" bestFit="1" customWidth="1"/>
    <col min="30" max="30" width="14.6640625" bestFit="1" customWidth="1"/>
    <col min="31" max="31" width="15" bestFit="1" customWidth="1"/>
    <col min="32" max="32" width="16.73046875" bestFit="1" customWidth="1"/>
    <col min="33" max="33" width="14.9296875" bestFit="1" customWidth="1"/>
    <col min="34" max="34" width="9.86328125" bestFit="1" customWidth="1"/>
  </cols>
  <sheetData>
    <row r="3" spans="1:34" x14ac:dyDescent="0.45">
      <c r="B3" s="18" t="s">
        <v>65</v>
      </c>
    </row>
    <row r="4" spans="1:34" x14ac:dyDescent="0.45">
      <c r="B4" t="s">
        <v>0</v>
      </c>
      <c r="C4" t="s">
        <v>10</v>
      </c>
      <c r="D4" t="s">
        <v>27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22</v>
      </c>
      <c r="Z4" t="s">
        <v>23</v>
      </c>
      <c r="AA4" t="s">
        <v>24</v>
      </c>
      <c r="AB4" t="s">
        <v>25</v>
      </c>
      <c r="AC4" t="s">
        <v>26</v>
      </c>
      <c r="AD4" t="s">
        <v>28</v>
      </c>
      <c r="AE4" t="s">
        <v>29</v>
      </c>
      <c r="AF4" t="s">
        <v>30</v>
      </c>
      <c r="AG4" t="s">
        <v>31</v>
      </c>
      <c r="AH4" t="s">
        <v>64</v>
      </c>
    </row>
    <row r="5" spans="1:34" x14ac:dyDescent="0.45">
      <c r="A5" t="s">
        <v>66</v>
      </c>
      <c r="B5" s="26">
        <v>4</v>
      </c>
      <c r="C5" s="26">
        <v>1</v>
      </c>
      <c r="D5" s="26">
        <v>6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6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243BB-CF11-4844-BC0A-4290393DFC6C}">
  <dimension ref="A1:E5"/>
  <sheetViews>
    <sheetView workbookViewId="0">
      <selection activeCell="B8" sqref="B8"/>
    </sheetView>
  </sheetViews>
  <sheetFormatPr defaultRowHeight="14.25" x14ac:dyDescent="0.45"/>
  <cols>
    <col min="1" max="1" width="22.06640625" customWidth="1"/>
    <col min="2" max="2" width="19.06640625" bestFit="1" customWidth="1"/>
    <col min="3" max="3" width="16.73046875" bestFit="1" customWidth="1"/>
    <col min="4" max="4" width="16.3984375" bestFit="1" customWidth="1"/>
    <col min="5" max="5" width="17.19921875" customWidth="1"/>
  </cols>
  <sheetData>
    <row r="1" spans="1:5" x14ac:dyDescent="0.45">
      <c r="A1" s="23" t="s">
        <v>40</v>
      </c>
    </row>
    <row r="2" spans="1:5" ht="40.9" customHeight="1" x14ac:dyDescent="0.45">
      <c r="A2" s="24"/>
      <c r="B2" s="2" t="s">
        <v>41</v>
      </c>
      <c r="C2" s="2" t="s">
        <v>42</v>
      </c>
      <c r="D2" s="2" t="s">
        <v>43</v>
      </c>
      <c r="E2" s="2" t="s">
        <v>44</v>
      </c>
    </row>
    <row r="3" spans="1:5" x14ac:dyDescent="0.45">
      <c r="A3" s="1" t="s">
        <v>32</v>
      </c>
    </row>
    <row r="4" spans="1:5" x14ac:dyDescent="0.45">
      <c r="A4" s="1" t="s">
        <v>33</v>
      </c>
    </row>
    <row r="5" spans="1:5" x14ac:dyDescent="0.45">
      <c r="A5" s="1" t="s">
        <v>37</v>
      </c>
    </row>
  </sheetData>
  <mergeCells count="1">
    <mergeCell ref="A1: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353D3-60D6-4C24-ACD9-8A4E91319DF6}">
  <dimension ref="A3:AH9"/>
  <sheetViews>
    <sheetView tabSelected="1" workbookViewId="0">
      <selection activeCell="F15" sqref="F15"/>
    </sheetView>
  </sheetViews>
  <sheetFormatPr defaultRowHeight="14.25" x14ac:dyDescent="0.45"/>
  <cols>
    <col min="1" max="1" width="21.06640625" bestFit="1" customWidth="1"/>
    <col min="2" max="2" width="14.73046875" bestFit="1" customWidth="1"/>
    <col min="3" max="3" width="13" bestFit="1" customWidth="1"/>
    <col min="4" max="4" width="14.73046875" bestFit="1" customWidth="1"/>
    <col min="5" max="5" width="10.265625" bestFit="1" customWidth="1"/>
    <col min="6" max="6" width="15" bestFit="1" customWidth="1"/>
    <col min="7" max="7" width="12" bestFit="1" customWidth="1"/>
    <col min="8" max="8" width="15.06640625" bestFit="1" customWidth="1"/>
    <col min="9" max="9" width="15.1328125" bestFit="1" customWidth="1"/>
    <col min="10" max="11" width="13.3984375" bestFit="1" customWidth="1"/>
    <col min="12" max="12" width="10.796875" bestFit="1" customWidth="1"/>
    <col min="13" max="13" width="15.6640625" bestFit="1" customWidth="1"/>
    <col min="14" max="14" width="13.3984375" bestFit="1" customWidth="1"/>
    <col min="15" max="15" width="15.06640625" bestFit="1" customWidth="1"/>
    <col min="16" max="16" width="16.86328125" bestFit="1" customWidth="1"/>
    <col min="17" max="17" width="15.3984375" bestFit="1" customWidth="1"/>
    <col min="18" max="18" width="14.9296875" bestFit="1" customWidth="1"/>
    <col min="19" max="19" width="17.796875" bestFit="1" customWidth="1"/>
    <col min="20" max="20" width="15" bestFit="1" customWidth="1"/>
    <col min="21" max="21" width="13" bestFit="1" customWidth="1"/>
    <col min="22" max="22" width="15.06640625" bestFit="1" customWidth="1"/>
    <col min="23" max="23" width="17.6640625" bestFit="1" customWidth="1"/>
    <col min="24" max="24" width="16.265625" bestFit="1" customWidth="1"/>
    <col min="25" max="25" width="13.796875" bestFit="1" customWidth="1"/>
    <col min="26" max="26" width="11.73046875" bestFit="1" customWidth="1"/>
    <col min="27" max="27" width="16.265625" bestFit="1" customWidth="1"/>
    <col min="28" max="28" width="16" bestFit="1" customWidth="1"/>
    <col min="29" max="29" width="16.73046875" bestFit="1" customWidth="1"/>
    <col min="30" max="30" width="14.9296875" bestFit="1" customWidth="1"/>
    <col min="31" max="31" width="19.06640625" bestFit="1" customWidth="1"/>
    <col min="32" max="32" width="14.46484375" bestFit="1" customWidth="1"/>
    <col min="33" max="33" width="21.33203125" bestFit="1" customWidth="1"/>
    <col min="34" max="34" width="9.86328125" bestFit="1" customWidth="1"/>
  </cols>
  <sheetData>
    <row r="3" spans="1:34" x14ac:dyDescent="0.45">
      <c r="A3" s="18" t="s">
        <v>66</v>
      </c>
      <c r="B3" s="18" t="s">
        <v>65</v>
      </c>
    </row>
    <row r="4" spans="1:34" x14ac:dyDescent="0.45">
      <c r="A4" s="18" t="s">
        <v>63</v>
      </c>
      <c r="B4" t="s">
        <v>28</v>
      </c>
      <c r="C4" t="s">
        <v>24</v>
      </c>
      <c r="D4" t="s">
        <v>4</v>
      </c>
      <c r="E4" t="s">
        <v>0</v>
      </c>
      <c r="F4" t="s">
        <v>25</v>
      </c>
      <c r="G4" t="s">
        <v>20</v>
      </c>
      <c r="H4" t="s">
        <v>5</v>
      </c>
      <c r="I4" t="s">
        <v>6</v>
      </c>
      <c r="J4" t="s">
        <v>16</v>
      </c>
      <c r="K4" t="s">
        <v>12</v>
      </c>
      <c r="L4" t="s">
        <v>21</v>
      </c>
      <c r="M4" t="s">
        <v>22</v>
      </c>
      <c r="N4" t="s">
        <v>8</v>
      </c>
      <c r="O4" t="s">
        <v>9</v>
      </c>
      <c r="P4" t="s">
        <v>10</v>
      </c>
      <c r="Q4" t="s">
        <v>13</v>
      </c>
      <c r="R4" t="s">
        <v>15</v>
      </c>
      <c r="S4" t="s">
        <v>14</v>
      </c>
      <c r="T4" t="s">
        <v>29</v>
      </c>
      <c r="U4" t="s">
        <v>1</v>
      </c>
      <c r="V4" t="s">
        <v>23</v>
      </c>
      <c r="W4" t="s">
        <v>2</v>
      </c>
      <c r="X4" t="s">
        <v>26</v>
      </c>
      <c r="Y4" t="s">
        <v>17</v>
      </c>
      <c r="Z4" t="s">
        <v>3</v>
      </c>
      <c r="AA4" t="s">
        <v>18</v>
      </c>
      <c r="AB4" t="s">
        <v>7</v>
      </c>
      <c r="AC4" t="s">
        <v>30</v>
      </c>
      <c r="AD4" t="s">
        <v>31</v>
      </c>
      <c r="AE4" t="s">
        <v>27</v>
      </c>
      <c r="AF4" t="s">
        <v>11</v>
      </c>
      <c r="AG4" t="s">
        <v>19</v>
      </c>
      <c r="AH4" t="s">
        <v>64</v>
      </c>
    </row>
    <row r="5" spans="1:34" x14ac:dyDescent="0.45">
      <c r="A5" s="19" t="s">
        <v>61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>
        <v>1</v>
      </c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>
        <v>1</v>
      </c>
    </row>
    <row r="6" spans="1:34" x14ac:dyDescent="0.45">
      <c r="A6" s="19" t="s">
        <v>32</v>
      </c>
      <c r="B6" s="26"/>
      <c r="C6" s="26"/>
      <c r="D6" s="26"/>
      <c r="E6" s="26">
        <v>4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>
        <v>1</v>
      </c>
      <c r="AF6" s="26"/>
      <c r="AG6" s="26"/>
      <c r="AH6" s="26">
        <v>5</v>
      </c>
    </row>
    <row r="7" spans="1:34" x14ac:dyDescent="0.45">
      <c r="A7" s="19" t="s">
        <v>56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>
        <v>5</v>
      </c>
      <c r="AF7" s="26"/>
      <c r="AG7" s="26"/>
      <c r="AH7" s="26">
        <v>5</v>
      </c>
    </row>
    <row r="8" spans="1:34" hidden="1" x14ac:dyDescent="0.45">
      <c r="A8" s="19" t="s">
        <v>71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</row>
    <row r="9" spans="1:34" x14ac:dyDescent="0.45">
      <c r="A9" s="19" t="s">
        <v>64</v>
      </c>
      <c r="B9" s="26">
        <v>0</v>
      </c>
      <c r="C9" s="26">
        <v>0</v>
      </c>
      <c r="D9" s="26">
        <v>0</v>
      </c>
      <c r="E9" s="26">
        <v>4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1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6</v>
      </c>
      <c r="AF9" s="26">
        <v>0</v>
      </c>
      <c r="AG9" s="26">
        <v>0</v>
      </c>
      <c r="AH9" s="26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DD6E-6A66-4860-89A8-7EC1BB8A927E}">
  <dimension ref="A1:J37"/>
  <sheetViews>
    <sheetView topLeftCell="A7" workbookViewId="0">
      <selection activeCell="C2" sqref="C2:C33"/>
    </sheetView>
  </sheetViews>
  <sheetFormatPr defaultRowHeight="14.25" x14ac:dyDescent="0.45"/>
  <cols>
    <col min="1" max="1" width="14.6640625" customWidth="1"/>
    <col min="2" max="2" width="18.796875" bestFit="1" customWidth="1"/>
    <col min="3" max="3" width="14.6640625" bestFit="1" customWidth="1"/>
    <col min="4" max="6" width="18.06640625" customWidth="1"/>
    <col min="7" max="7" width="21.796875" customWidth="1"/>
    <col min="8" max="8" width="17.796875" bestFit="1" customWidth="1"/>
    <col min="9" max="10" width="18.796875" bestFit="1" customWidth="1"/>
  </cols>
  <sheetData>
    <row r="1" spans="1:10" x14ac:dyDescent="0.45">
      <c r="A1" s="1" t="s">
        <v>34</v>
      </c>
      <c r="B1" s="1" t="s">
        <v>35</v>
      </c>
      <c r="C1" s="1" t="s">
        <v>36</v>
      </c>
      <c r="D1" s="1" t="s">
        <v>67</v>
      </c>
      <c r="E1" s="1" t="s">
        <v>68</v>
      </c>
      <c r="F1" s="1" t="s">
        <v>69</v>
      </c>
      <c r="G1" s="1" t="s">
        <v>57</v>
      </c>
      <c r="H1" s="1" t="s">
        <v>58</v>
      </c>
      <c r="I1" s="1" t="s">
        <v>59</v>
      </c>
      <c r="J1" s="1" t="s">
        <v>60</v>
      </c>
    </row>
    <row r="2" spans="1:10" x14ac:dyDescent="0.45">
      <c r="A2" s="1" t="s">
        <v>71</v>
      </c>
      <c r="B2" s="2" t="s">
        <v>0</v>
      </c>
      <c r="C2" s="1">
        <v>0</v>
      </c>
      <c r="D2" s="1">
        <v>0</v>
      </c>
      <c r="E2" s="25">
        <v>0</v>
      </c>
      <c r="F2" s="25">
        <f t="shared" ref="F2:F33" si="0">C2*E2</f>
        <v>0</v>
      </c>
      <c r="G2" s="1" t="b">
        <v>0</v>
      </c>
      <c r="H2" s="1" t="b">
        <v>0</v>
      </c>
      <c r="I2" s="1" t="b">
        <v>0</v>
      </c>
      <c r="J2" s="1" t="b">
        <v>0</v>
      </c>
    </row>
    <row r="3" spans="1:10" x14ac:dyDescent="0.45">
      <c r="A3" s="1" t="s">
        <v>71</v>
      </c>
      <c r="B3" s="2" t="s">
        <v>1</v>
      </c>
      <c r="C3" s="1">
        <v>0</v>
      </c>
      <c r="D3" s="1">
        <v>0</v>
      </c>
      <c r="E3" s="25">
        <v>0</v>
      </c>
      <c r="F3" s="25">
        <f t="shared" si="0"/>
        <v>0</v>
      </c>
      <c r="G3" s="1" t="b">
        <v>0</v>
      </c>
      <c r="H3" s="1" t="b">
        <v>0</v>
      </c>
      <c r="I3" s="1" t="b">
        <v>0</v>
      </c>
      <c r="J3" s="1" t="b">
        <v>0</v>
      </c>
    </row>
    <row r="4" spans="1:10" x14ac:dyDescent="0.45">
      <c r="A4" s="1" t="s">
        <v>71</v>
      </c>
      <c r="B4" s="2" t="s">
        <v>2</v>
      </c>
      <c r="C4" s="1">
        <v>0</v>
      </c>
      <c r="D4" s="1">
        <v>0</v>
      </c>
      <c r="E4" s="25">
        <v>0</v>
      </c>
      <c r="F4" s="25">
        <f t="shared" si="0"/>
        <v>0</v>
      </c>
      <c r="G4" s="1" t="b">
        <v>0</v>
      </c>
      <c r="H4" s="1" t="b">
        <v>0</v>
      </c>
      <c r="I4" s="1" t="b">
        <v>0</v>
      </c>
      <c r="J4" s="1" t="b">
        <v>0</v>
      </c>
    </row>
    <row r="5" spans="1:10" x14ac:dyDescent="0.45">
      <c r="A5" s="1" t="s">
        <v>71</v>
      </c>
      <c r="B5" s="2" t="s">
        <v>3</v>
      </c>
      <c r="C5" s="1">
        <v>0</v>
      </c>
      <c r="D5" s="1">
        <v>0</v>
      </c>
      <c r="E5" s="25">
        <v>0</v>
      </c>
      <c r="F5" s="25">
        <f t="shared" si="0"/>
        <v>0</v>
      </c>
      <c r="G5" s="1" t="b">
        <v>0</v>
      </c>
      <c r="H5" s="1" t="b">
        <v>0</v>
      </c>
      <c r="I5" s="1" t="b">
        <v>0</v>
      </c>
      <c r="J5" s="1" t="b">
        <v>0</v>
      </c>
    </row>
    <row r="6" spans="1:10" x14ac:dyDescent="0.45">
      <c r="A6" s="1" t="s">
        <v>71</v>
      </c>
      <c r="B6" s="2" t="s">
        <v>4</v>
      </c>
      <c r="C6" s="1">
        <v>0</v>
      </c>
      <c r="D6" s="1">
        <v>0</v>
      </c>
      <c r="E6" s="25">
        <v>0</v>
      </c>
      <c r="F6" s="25">
        <f t="shared" si="0"/>
        <v>0</v>
      </c>
      <c r="G6" s="1" t="b">
        <v>0</v>
      </c>
      <c r="H6" s="1" t="b">
        <v>0</v>
      </c>
      <c r="I6" s="1" t="b">
        <v>0</v>
      </c>
      <c r="J6" s="1" t="b">
        <v>0</v>
      </c>
    </row>
    <row r="7" spans="1:10" x14ac:dyDescent="0.45">
      <c r="A7" s="1" t="s">
        <v>71</v>
      </c>
      <c r="B7" s="2" t="s">
        <v>5</v>
      </c>
      <c r="C7" s="1">
        <v>0</v>
      </c>
      <c r="D7" s="1">
        <v>0</v>
      </c>
      <c r="E7" s="25">
        <v>0</v>
      </c>
      <c r="F7" s="25">
        <f t="shared" si="0"/>
        <v>0</v>
      </c>
      <c r="G7" s="1" t="b">
        <v>0</v>
      </c>
      <c r="H7" s="1" t="b">
        <v>0</v>
      </c>
      <c r="I7" s="1" t="b">
        <v>0</v>
      </c>
      <c r="J7" s="1" t="b">
        <v>0</v>
      </c>
    </row>
    <row r="8" spans="1:10" x14ac:dyDescent="0.45">
      <c r="A8" s="1" t="s">
        <v>71</v>
      </c>
      <c r="B8" s="2" t="s">
        <v>6</v>
      </c>
      <c r="C8" s="1">
        <v>0</v>
      </c>
      <c r="D8" s="1">
        <v>0</v>
      </c>
      <c r="E8" s="25">
        <v>0</v>
      </c>
      <c r="F8" s="25">
        <f t="shared" si="0"/>
        <v>0</v>
      </c>
      <c r="G8" s="1" t="b">
        <v>0</v>
      </c>
      <c r="H8" s="1" t="b">
        <v>0</v>
      </c>
      <c r="I8" s="1" t="b">
        <v>0</v>
      </c>
      <c r="J8" s="1" t="b">
        <v>0</v>
      </c>
    </row>
    <row r="9" spans="1:10" x14ac:dyDescent="0.45">
      <c r="A9" s="1" t="s">
        <v>71</v>
      </c>
      <c r="B9" s="2" t="s">
        <v>7</v>
      </c>
      <c r="C9" s="1">
        <v>0</v>
      </c>
      <c r="D9" s="1">
        <v>0</v>
      </c>
      <c r="E9" s="25">
        <v>0</v>
      </c>
      <c r="F9" s="25">
        <f t="shared" si="0"/>
        <v>0</v>
      </c>
      <c r="G9" s="1" t="b">
        <v>0</v>
      </c>
      <c r="H9" s="1" t="b">
        <v>0</v>
      </c>
      <c r="I9" s="1" t="b">
        <v>0</v>
      </c>
      <c r="J9" s="1" t="b">
        <v>0</v>
      </c>
    </row>
    <row r="10" spans="1:10" x14ac:dyDescent="0.45">
      <c r="A10" s="1" t="s">
        <v>71</v>
      </c>
      <c r="B10" s="2" t="s">
        <v>8</v>
      </c>
      <c r="C10" s="1">
        <v>0</v>
      </c>
      <c r="D10" s="1">
        <v>0</v>
      </c>
      <c r="E10" s="25">
        <v>0</v>
      </c>
      <c r="F10" s="25">
        <f t="shared" si="0"/>
        <v>0</v>
      </c>
      <c r="G10" s="1" t="b">
        <v>0</v>
      </c>
      <c r="H10" s="1" t="b">
        <v>0</v>
      </c>
      <c r="I10" s="1" t="b">
        <v>0</v>
      </c>
      <c r="J10" s="1" t="b">
        <v>0</v>
      </c>
    </row>
    <row r="11" spans="1:10" x14ac:dyDescent="0.45">
      <c r="A11" s="1" t="s">
        <v>71</v>
      </c>
      <c r="B11" s="2" t="s">
        <v>9</v>
      </c>
      <c r="C11" s="1">
        <v>0</v>
      </c>
      <c r="D11" s="1">
        <v>0</v>
      </c>
      <c r="E11" s="25">
        <v>0</v>
      </c>
      <c r="F11" s="25">
        <f t="shared" si="0"/>
        <v>0</v>
      </c>
      <c r="G11" s="1" t="b">
        <v>0</v>
      </c>
      <c r="H11" s="1" t="b">
        <v>0</v>
      </c>
      <c r="I11" s="1" t="b">
        <v>0</v>
      </c>
      <c r="J11" s="1" t="b">
        <v>0</v>
      </c>
    </row>
    <row r="12" spans="1:10" x14ac:dyDescent="0.45">
      <c r="A12" s="1" t="s">
        <v>71</v>
      </c>
      <c r="B12" s="2" t="s">
        <v>10</v>
      </c>
      <c r="C12" s="1">
        <v>0</v>
      </c>
      <c r="D12" s="1">
        <v>0</v>
      </c>
      <c r="E12" s="25">
        <v>0</v>
      </c>
      <c r="F12" s="25">
        <f t="shared" si="0"/>
        <v>0</v>
      </c>
      <c r="G12" s="1" t="b">
        <v>0</v>
      </c>
      <c r="H12" s="1" t="b">
        <v>0</v>
      </c>
      <c r="I12" s="1" t="b">
        <v>0</v>
      </c>
      <c r="J12" s="1" t="b">
        <v>0</v>
      </c>
    </row>
    <row r="13" spans="1:10" x14ac:dyDescent="0.45">
      <c r="A13" s="1" t="s">
        <v>71</v>
      </c>
      <c r="B13" s="2" t="s">
        <v>11</v>
      </c>
      <c r="C13" s="1">
        <v>0</v>
      </c>
      <c r="D13" s="1">
        <v>0</v>
      </c>
      <c r="E13" s="25">
        <v>0</v>
      </c>
      <c r="F13" s="25">
        <f t="shared" si="0"/>
        <v>0</v>
      </c>
      <c r="G13" s="1" t="b">
        <v>0</v>
      </c>
      <c r="H13" s="1" t="b">
        <v>0</v>
      </c>
      <c r="I13" s="1" t="b">
        <v>0</v>
      </c>
      <c r="J13" s="1" t="b">
        <v>0</v>
      </c>
    </row>
    <row r="14" spans="1:10" x14ac:dyDescent="0.45">
      <c r="A14" s="1" t="s">
        <v>71</v>
      </c>
      <c r="B14" s="2" t="s">
        <v>12</v>
      </c>
      <c r="C14" s="1">
        <v>0</v>
      </c>
      <c r="D14" s="1">
        <v>0</v>
      </c>
      <c r="E14" s="25">
        <v>0</v>
      </c>
      <c r="F14" s="25">
        <f t="shared" si="0"/>
        <v>0</v>
      </c>
      <c r="G14" s="1" t="b">
        <v>0</v>
      </c>
      <c r="H14" s="1" t="b">
        <v>0</v>
      </c>
      <c r="I14" s="1" t="b">
        <v>0</v>
      </c>
      <c r="J14" s="1" t="b">
        <v>0</v>
      </c>
    </row>
    <row r="15" spans="1:10" x14ac:dyDescent="0.45">
      <c r="A15" s="1" t="s">
        <v>71</v>
      </c>
      <c r="B15" s="2" t="s">
        <v>13</v>
      </c>
      <c r="C15" s="1">
        <v>0</v>
      </c>
      <c r="D15" s="1">
        <v>0</v>
      </c>
      <c r="E15" s="25">
        <v>0</v>
      </c>
      <c r="F15" s="25">
        <f t="shared" si="0"/>
        <v>0</v>
      </c>
      <c r="G15" s="1" t="b">
        <v>0</v>
      </c>
      <c r="H15" s="1" t="b">
        <v>0</v>
      </c>
      <c r="I15" s="1" t="b">
        <v>0</v>
      </c>
      <c r="J15" s="1" t="b">
        <v>0</v>
      </c>
    </row>
    <row r="16" spans="1:10" x14ac:dyDescent="0.45">
      <c r="A16" s="1" t="s">
        <v>71</v>
      </c>
      <c r="B16" s="2" t="s">
        <v>14</v>
      </c>
      <c r="C16" s="1">
        <v>0</v>
      </c>
      <c r="D16" s="1">
        <v>0</v>
      </c>
      <c r="E16" s="25">
        <v>0</v>
      </c>
      <c r="F16" s="25">
        <f t="shared" si="0"/>
        <v>0</v>
      </c>
      <c r="G16" s="1" t="b">
        <v>0</v>
      </c>
      <c r="H16" s="1" t="b">
        <v>0</v>
      </c>
      <c r="I16" s="1" t="b">
        <v>0</v>
      </c>
      <c r="J16" s="1" t="b">
        <v>0</v>
      </c>
    </row>
    <row r="17" spans="1:10" x14ac:dyDescent="0.45">
      <c r="A17" s="1" t="s">
        <v>71</v>
      </c>
      <c r="B17" s="2" t="s">
        <v>15</v>
      </c>
      <c r="C17" s="1">
        <v>0</v>
      </c>
      <c r="D17" s="1">
        <v>0</v>
      </c>
      <c r="E17" s="25">
        <v>0</v>
      </c>
      <c r="F17" s="25">
        <f t="shared" si="0"/>
        <v>0</v>
      </c>
      <c r="G17" s="1" t="b">
        <v>0</v>
      </c>
      <c r="H17" s="1" t="b">
        <v>0</v>
      </c>
      <c r="I17" s="1" t="b">
        <v>0</v>
      </c>
      <c r="J17" s="1" t="b">
        <v>0</v>
      </c>
    </row>
    <row r="18" spans="1:10" x14ac:dyDescent="0.45">
      <c r="A18" s="1" t="s">
        <v>71</v>
      </c>
      <c r="B18" s="2" t="s">
        <v>16</v>
      </c>
      <c r="C18" s="1">
        <v>0</v>
      </c>
      <c r="D18" s="1">
        <v>0</v>
      </c>
      <c r="E18" s="25">
        <v>0</v>
      </c>
      <c r="F18" s="25">
        <f t="shared" si="0"/>
        <v>0</v>
      </c>
      <c r="G18" s="1" t="b">
        <v>0</v>
      </c>
      <c r="H18" s="1" t="b">
        <v>0</v>
      </c>
      <c r="I18" s="1" t="b">
        <v>0</v>
      </c>
      <c r="J18" s="1" t="b">
        <v>0</v>
      </c>
    </row>
    <row r="19" spans="1:10" x14ac:dyDescent="0.45">
      <c r="A19" s="1" t="s">
        <v>71</v>
      </c>
      <c r="B19" s="2" t="s">
        <v>17</v>
      </c>
      <c r="C19" s="1">
        <v>0</v>
      </c>
      <c r="D19" s="1">
        <v>0</v>
      </c>
      <c r="E19" s="25">
        <v>0</v>
      </c>
      <c r="F19" s="25">
        <f t="shared" si="0"/>
        <v>0</v>
      </c>
      <c r="G19" s="1" t="b">
        <v>0</v>
      </c>
      <c r="H19" s="1" t="b">
        <v>0</v>
      </c>
      <c r="I19" s="1" t="b">
        <v>0</v>
      </c>
      <c r="J19" s="1" t="b">
        <v>0</v>
      </c>
    </row>
    <row r="20" spans="1:10" x14ac:dyDescent="0.45">
      <c r="A20" s="1" t="s">
        <v>71</v>
      </c>
      <c r="B20" s="2" t="s">
        <v>18</v>
      </c>
      <c r="C20" s="1">
        <v>0</v>
      </c>
      <c r="D20" s="1">
        <v>0</v>
      </c>
      <c r="E20" s="25">
        <v>0</v>
      </c>
      <c r="F20" s="25">
        <f t="shared" si="0"/>
        <v>0</v>
      </c>
      <c r="G20" s="1" t="b">
        <v>0</v>
      </c>
      <c r="H20" s="1" t="b">
        <v>0</v>
      </c>
      <c r="I20" s="1" t="b">
        <v>0</v>
      </c>
      <c r="J20" s="1" t="b">
        <v>0</v>
      </c>
    </row>
    <row r="21" spans="1:10" ht="28.5" x14ac:dyDescent="0.45">
      <c r="A21" s="1" t="s">
        <v>71</v>
      </c>
      <c r="B21" s="2" t="s">
        <v>19</v>
      </c>
      <c r="C21" s="1">
        <v>0</v>
      </c>
      <c r="D21" s="1">
        <v>0</v>
      </c>
      <c r="E21" s="25">
        <v>0</v>
      </c>
      <c r="F21" s="25">
        <f t="shared" si="0"/>
        <v>0</v>
      </c>
      <c r="G21" s="1" t="b">
        <v>0</v>
      </c>
      <c r="H21" s="1" t="b">
        <v>0</v>
      </c>
      <c r="I21" s="1" t="b">
        <v>0</v>
      </c>
      <c r="J21" s="1" t="b">
        <v>0</v>
      </c>
    </row>
    <row r="22" spans="1:10" x14ac:dyDescent="0.45">
      <c r="A22" s="1" t="s">
        <v>71</v>
      </c>
      <c r="B22" s="2" t="s">
        <v>20</v>
      </c>
      <c r="C22" s="1">
        <v>0</v>
      </c>
      <c r="D22" s="1">
        <v>0</v>
      </c>
      <c r="E22" s="25">
        <v>0</v>
      </c>
      <c r="F22" s="25">
        <f t="shared" si="0"/>
        <v>0</v>
      </c>
      <c r="G22" s="1" t="b">
        <v>0</v>
      </c>
      <c r="H22" s="1" t="b">
        <v>0</v>
      </c>
      <c r="I22" s="1" t="b">
        <v>0</v>
      </c>
      <c r="J22" s="1" t="b">
        <v>0</v>
      </c>
    </row>
    <row r="23" spans="1:10" x14ac:dyDescent="0.45">
      <c r="A23" s="1" t="s">
        <v>71</v>
      </c>
      <c r="B23" s="2" t="s">
        <v>21</v>
      </c>
      <c r="C23" s="1">
        <v>0</v>
      </c>
      <c r="D23" s="1">
        <v>0</v>
      </c>
      <c r="E23" s="25">
        <v>0</v>
      </c>
      <c r="F23" s="25">
        <f t="shared" si="0"/>
        <v>0</v>
      </c>
      <c r="G23" s="1" t="b">
        <v>0</v>
      </c>
      <c r="H23" s="1" t="b">
        <v>0</v>
      </c>
      <c r="I23" s="1" t="b">
        <v>0</v>
      </c>
      <c r="J23" s="1" t="b">
        <v>0</v>
      </c>
    </row>
    <row r="24" spans="1:10" x14ac:dyDescent="0.45">
      <c r="A24" s="1" t="s">
        <v>71</v>
      </c>
      <c r="B24" s="2" t="s">
        <v>22</v>
      </c>
      <c r="C24" s="1">
        <v>0</v>
      </c>
      <c r="D24" s="1">
        <v>0</v>
      </c>
      <c r="E24" s="25">
        <v>0</v>
      </c>
      <c r="F24" s="25">
        <f t="shared" si="0"/>
        <v>0</v>
      </c>
      <c r="G24" s="1" t="b">
        <v>0</v>
      </c>
      <c r="H24" s="1" t="b">
        <v>0</v>
      </c>
      <c r="I24" s="1" t="b">
        <v>0</v>
      </c>
      <c r="J24" s="1" t="b">
        <v>0</v>
      </c>
    </row>
    <row r="25" spans="1:10" x14ac:dyDescent="0.45">
      <c r="A25" s="1" t="s">
        <v>71</v>
      </c>
      <c r="B25" s="2" t="s">
        <v>23</v>
      </c>
      <c r="C25" s="1">
        <v>0</v>
      </c>
      <c r="D25" s="1">
        <v>0</v>
      </c>
      <c r="E25" s="25">
        <v>0</v>
      </c>
      <c r="F25" s="25">
        <f t="shared" si="0"/>
        <v>0</v>
      </c>
      <c r="G25" s="1" t="b">
        <v>0</v>
      </c>
      <c r="H25" s="1" t="b">
        <v>0</v>
      </c>
      <c r="I25" s="1" t="b">
        <v>0</v>
      </c>
      <c r="J25" s="1" t="b">
        <v>0</v>
      </c>
    </row>
    <row r="26" spans="1:10" x14ac:dyDescent="0.45">
      <c r="A26" s="1" t="s">
        <v>71</v>
      </c>
      <c r="B26" s="2" t="s">
        <v>24</v>
      </c>
      <c r="C26" s="1">
        <v>0</v>
      </c>
      <c r="D26" s="1">
        <v>0</v>
      </c>
      <c r="E26" s="25">
        <v>0</v>
      </c>
      <c r="F26" s="25">
        <f t="shared" si="0"/>
        <v>0</v>
      </c>
      <c r="G26" s="1" t="b">
        <v>0</v>
      </c>
      <c r="H26" s="1" t="b">
        <v>0</v>
      </c>
      <c r="I26" s="1" t="b">
        <v>0</v>
      </c>
      <c r="J26" s="1" t="b">
        <v>0</v>
      </c>
    </row>
    <row r="27" spans="1:10" x14ac:dyDescent="0.45">
      <c r="A27" s="1" t="s">
        <v>71</v>
      </c>
      <c r="B27" s="2" t="s">
        <v>25</v>
      </c>
      <c r="C27" s="1">
        <v>0</v>
      </c>
      <c r="D27" s="1">
        <v>0</v>
      </c>
      <c r="E27" s="25">
        <v>0</v>
      </c>
      <c r="F27" s="25">
        <f t="shared" si="0"/>
        <v>0</v>
      </c>
      <c r="G27" s="1" t="b">
        <v>0</v>
      </c>
      <c r="H27" s="1" t="b">
        <v>0</v>
      </c>
      <c r="I27" s="1" t="b">
        <v>0</v>
      </c>
      <c r="J27" s="1" t="b">
        <v>0</v>
      </c>
    </row>
    <row r="28" spans="1:10" x14ac:dyDescent="0.45">
      <c r="A28" s="1" t="s">
        <v>71</v>
      </c>
      <c r="B28" s="2" t="s">
        <v>26</v>
      </c>
      <c r="C28" s="1">
        <v>0</v>
      </c>
      <c r="D28" s="1">
        <v>0</v>
      </c>
      <c r="E28" s="25">
        <v>0</v>
      </c>
      <c r="F28" s="25">
        <f t="shared" si="0"/>
        <v>0</v>
      </c>
      <c r="G28" s="1" t="b">
        <v>0</v>
      </c>
      <c r="H28" s="1" t="b">
        <v>0</v>
      </c>
      <c r="I28" s="1" t="b">
        <v>0</v>
      </c>
      <c r="J28" s="1" t="b">
        <v>0</v>
      </c>
    </row>
    <row r="29" spans="1:10" x14ac:dyDescent="0.45">
      <c r="A29" s="1" t="s">
        <v>71</v>
      </c>
      <c r="B29" s="2" t="s">
        <v>27</v>
      </c>
      <c r="C29" s="1">
        <v>0</v>
      </c>
      <c r="D29" s="1">
        <v>0</v>
      </c>
      <c r="E29" s="25">
        <v>0</v>
      </c>
      <c r="F29" s="25">
        <f t="shared" si="0"/>
        <v>0</v>
      </c>
      <c r="G29" s="1" t="b">
        <v>0</v>
      </c>
      <c r="H29" s="1" t="b">
        <v>0</v>
      </c>
      <c r="I29" s="1" t="b">
        <v>0</v>
      </c>
      <c r="J29" s="1" t="b">
        <v>0</v>
      </c>
    </row>
    <row r="30" spans="1:10" x14ac:dyDescent="0.45">
      <c r="A30" s="1" t="s">
        <v>71</v>
      </c>
      <c r="B30" s="2" t="s">
        <v>28</v>
      </c>
      <c r="C30" s="1">
        <v>0</v>
      </c>
      <c r="D30" s="1">
        <v>0</v>
      </c>
      <c r="E30" s="25">
        <v>0</v>
      </c>
      <c r="F30" s="25">
        <f t="shared" si="0"/>
        <v>0</v>
      </c>
      <c r="G30" s="1" t="b">
        <v>0</v>
      </c>
      <c r="H30" s="1" t="b">
        <v>0</v>
      </c>
      <c r="I30" s="1" t="b">
        <v>0</v>
      </c>
      <c r="J30" s="1" t="b">
        <v>0</v>
      </c>
    </row>
    <row r="31" spans="1:10" x14ac:dyDescent="0.45">
      <c r="A31" s="1" t="s">
        <v>71</v>
      </c>
      <c r="B31" s="2" t="s">
        <v>29</v>
      </c>
      <c r="C31" s="1">
        <v>0</v>
      </c>
      <c r="D31" s="1">
        <v>0</v>
      </c>
      <c r="E31" s="25">
        <v>0</v>
      </c>
      <c r="F31" s="25">
        <f t="shared" si="0"/>
        <v>0</v>
      </c>
      <c r="G31" s="1" t="b">
        <v>0</v>
      </c>
      <c r="H31" s="1" t="b">
        <v>0</v>
      </c>
      <c r="I31" s="1" t="b">
        <v>0</v>
      </c>
      <c r="J31" s="1" t="b">
        <v>0</v>
      </c>
    </row>
    <row r="32" spans="1:10" x14ac:dyDescent="0.45">
      <c r="A32" s="1" t="s">
        <v>71</v>
      </c>
      <c r="B32" s="2" t="s">
        <v>30</v>
      </c>
      <c r="C32" s="1">
        <v>0</v>
      </c>
      <c r="D32" s="1">
        <v>0</v>
      </c>
      <c r="E32" s="25">
        <v>0</v>
      </c>
      <c r="F32" s="25">
        <f t="shared" si="0"/>
        <v>0</v>
      </c>
      <c r="G32" s="1" t="b">
        <v>0</v>
      </c>
      <c r="H32" s="1" t="b">
        <v>0</v>
      </c>
      <c r="I32" s="1" t="b">
        <v>0</v>
      </c>
      <c r="J32" s="1" t="b">
        <v>0</v>
      </c>
    </row>
    <row r="33" spans="1:10" x14ac:dyDescent="0.45">
      <c r="A33" s="1" t="s">
        <v>71</v>
      </c>
      <c r="B33" s="2" t="s">
        <v>31</v>
      </c>
      <c r="C33" s="1">
        <v>0</v>
      </c>
      <c r="D33" s="1">
        <v>0</v>
      </c>
      <c r="E33" s="25">
        <v>0</v>
      </c>
      <c r="F33" s="25">
        <f t="shared" si="0"/>
        <v>0</v>
      </c>
      <c r="G33" s="1" t="b">
        <v>0</v>
      </c>
      <c r="H33" s="1" t="b">
        <v>0</v>
      </c>
      <c r="I33" s="1" t="b">
        <v>0</v>
      </c>
      <c r="J33" s="1" t="b">
        <v>0</v>
      </c>
    </row>
    <row r="34" spans="1:10" x14ac:dyDescent="0.45">
      <c r="A34" s="1" t="s">
        <v>32</v>
      </c>
      <c r="B34" s="1" t="s">
        <v>0</v>
      </c>
      <c r="C34" s="1">
        <v>4</v>
      </c>
      <c r="D34" s="1">
        <v>1</v>
      </c>
      <c r="E34" s="25">
        <v>1</v>
      </c>
      <c r="F34" s="25">
        <f>C34*E34</f>
        <v>4</v>
      </c>
      <c r="G34" s="1" t="b">
        <v>1</v>
      </c>
      <c r="H34" s="1" t="b">
        <v>0</v>
      </c>
      <c r="I34" s="1" t="b">
        <v>0</v>
      </c>
      <c r="J34" s="1" t="b">
        <v>0</v>
      </c>
    </row>
    <row r="35" spans="1:10" x14ac:dyDescent="0.45">
      <c r="A35" s="1" t="s">
        <v>56</v>
      </c>
      <c r="B35" s="1" t="s">
        <v>27</v>
      </c>
      <c r="C35" s="1">
        <v>5</v>
      </c>
      <c r="D35" s="1">
        <v>1</v>
      </c>
      <c r="E35" s="25">
        <v>1</v>
      </c>
      <c r="F35" s="25">
        <f t="shared" ref="F35:F37" si="1">C35*E35</f>
        <v>5</v>
      </c>
      <c r="G35" s="1" t="b">
        <v>1</v>
      </c>
      <c r="H35" s="1" t="b">
        <v>0</v>
      </c>
      <c r="I35" s="1" t="b">
        <v>0</v>
      </c>
      <c r="J35" s="1" t="b">
        <v>0</v>
      </c>
    </row>
    <row r="36" spans="1:10" x14ac:dyDescent="0.45">
      <c r="A36" s="1" t="s">
        <v>32</v>
      </c>
      <c r="B36" s="1" t="s">
        <v>27</v>
      </c>
      <c r="C36" s="1">
        <v>1</v>
      </c>
      <c r="D36" s="1">
        <v>1</v>
      </c>
      <c r="E36" s="25">
        <v>1</v>
      </c>
      <c r="F36" s="25">
        <f t="shared" si="1"/>
        <v>1</v>
      </c>
      <c r="G36" s="1" t="b">
        <v>1</v>
      </c>
      <c r="H36" s="1" t="b">
        <v>0</v>
      </c>
      <c r="I36" s="1" t="b">
        <v>0</v>
      </c>
      <c r="J36" s="1" t="b">
        <v>0</v>
      </c>
    </row>
    <row r="37" spans="1:10" x14ac:dyDescent="0.45">
      <c r="A37" s="1" t="s">
        <v>61</v>
      </c>
      <c r="B37" s="1" t="s">
        <v>10</v>
      </c>
      <c r="C37" s="1">
        <v>1</v>
      </c>
      <c r="D37" s="1">
        <v>1</v>
      </c>
      <c r="E37" s="25">
        <v>1</v>
      </c>
      <c r="F37" s="25">
        <f t="shared" si="1"/>
        <v>1</v>
      </c>
      <c r="G37" s="1" t="b">
        <v>1</v>
      </c>
      <c r="H37" s="1" t="b">
        <v>0</v>
      </c>
      <c r="I37" s="1" t="b">
        <v>0</v>
      </c>
      <c r="J37" s="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Share Breakdown</vt:lpstr>
      <vt:lpstr>Share Breakdown Pivot</vt:lpstr>
      <vt:lpstr>Money per Team</vt:lpstr>
      <vt:lpstr>Money per Team Pivot</vt:lpstr>
      <vt:lpstr>Shares by Week</vt:lpstr>
      <vt:lpstr>Shares by Week Pivot</vt:lpstr>
      <vt:lpstr>Required Shares Checklist</vt:lpstr>
      <vt:lpstr>Sheet4</vt:lpstr>
      <vt:lpstr>Purchase Ledger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LeVine</dc:creator>
  <cp:lastModifiedBy>Matthew LeVine</cp:lastModifiedBy>
  <dcterms:created xsi:type="dcterms:W3CDTF">2024-06-17T01:10:32Z</dcterms:created>
  <dcterms:modified xsi:type="dcterms:W3CDTF">2024-06-30T18:20:01Z</dcterms:modified>
</cp:coreProperties>
</file>