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d11e371c26234e/Documents/Georgia State/Research Projects/Group Prosociality/Data Collection and Schedule/Final Results and Final R Code/"/>
    </mc:Choice>
  </mc:AlternateContent>
  <xr:revisionPtr revIDLastSave="267" documentId="13_ncr:1_{4959C485-780F-4975-AC65-E5B35AD6BC27}" xr6:coauthVersionLast="47" xr6:coauthVersionMax="47" xr10:uidLastSave="{C6597AF4-C4ED-4A3F-A67E-2ACC7AAC2E1B}"/>
  <bookViews>
    <workbookView xWindow="-108" yWindow="-108" windowWidth="23256" windowHeight="12456" xr2:uid="{E576955A-4C75-4804-8EE7-6B163AC30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7" i="1"/>
  <c r="F14" i="1"/>
  <c r="F18" i="1"/>
  <c r="F13" i="1"/>
  <c r="F19" i="1"/>
  <c r="F20" i="1"/>
  <c r="F7" i="1"/>
  <c r="F12" i="1"/>
  <c r="F9" i="1"/>
  <c r="F8" i="1"/>
  <c r="F1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<sst xmlns="http://schemas.openxmlformats.org/spreadsheetml/2006/main" count="77" uniqueCount="37">
  <si>
    <t>age</t>
  </si>
  <si>
    <t>sex</t>
  </si>
  <si>
    <t>Logan</t>
  </si>
  <si>
    <t>M</t>
  </si>
  <si>
    <t>Ivory</t>
  </si>
  <si>
    <t>F</t>
  </si>
  <si>
    <t>Ira</t>
  </si>
  <si>
    <t>Paddy</t>
  </si>
  <si>
    <t>Irene</t>
  </si>
  <si>
    <t>Griffin</t>
  </si>
  <si>
    <t>Lily</t>
  </si>
  <si>
    <t>Lexi</t>
  </si>
  <si>
    <t>Wren</t>
  </si>
  <si>
    <t>Widget</t>
  </si>
  <si>
    <t>Nkima</t>
  </si>
  <si>
    <t>Nala</t>
  </si>
  <si>
    <t>Gambit</t>
  </si>
  <si>
    <t>Lychee</t>
  </si>
  <si>
    <t>Mason</t>
  </si>
  <si>
    <t>Bias</t>
  </si>
  <si>
    <t>Benny</t>
  </si>
  <si>
    <t>Bailey</t>
  </si>
  <si>
    <t>Beeker</t>
  </si>
  <si>
    <t>Gretel</t>
  </si>
  <si>
    <t>Gonzo</t>
  </si>
  <si>
    <t>Ingrid</t>
  </si>
  <si>
    <t>rank</t>
  </si>
  <si>
    <t>subject</t>
  </si>
  <si>
    <t>relative_rank</t>
  </si>
  <si>
    <t>rank_score</t>
  </si>
  <si>
    <t>Scarlett</t>
  </si>
  <si>
    <t>group</t>
  </si>
  <si>
    <t>griffin</t>
  </si>
  <si>
    <t>logan</t>
  </si>
  <si>
    <t>mason</t>
  </si>
  <si>
    <t>nkima</t>
  </si>
  <si>
    <t>rank_cat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</si>
</sst>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E76F-45B5-4D53-9AD4-62521338D5C3}">
  <dimension ref="A1:H35"/>
  <sheetViews>
    <sheetView tabSelected="1" workbookViewId="0">
      <selection activeCell="H25" sqref="H25"/>
    </sheetView>
  </sheetViews>
  <sheetFormatPr defaultRowHeight="14.4" x14ac:dyDescent="0.3"/>
  <cols>
    <col min="1" max="1" width="11.77734375" style="1" customWidth="1"/>
    <col min="2" max="3" width="8.88671875" style="1"/>
    <col min="4" max="4" width="13.44140625" style="1" customWidth="1"/>
    <col min="5" max="5" width="12.88671875" customWidth="1"/>
    <col min="6" max="6" width="9.5546875" bestFit="1" customWidth="1"/>
  </cols>
  <sheetData>
    <row r="1" spans="1:8" x14ac:dyDescent="0.3">
      <c r="A1" s="1" t="s">
        <v>27</v>
      </c>
      <c r="B1" s="1" t="s">
        <v>1</v>
      </c>
      <c r="C1" s="1" t="s">
        <v>0</v>
      </c>
      <c r="D1" s="1" t="s">
        <v>26</v>
      </c>
      <c r="E1" s="1" t="s">
        <v>28</v>
      </c>
      <c r="F1" s="1" t="s">
        <v>29</v>
      </c>
      <c r="G1" s="1" t="s">
        <v>31</v>
      </c>
      <c r="H1" s="1" t="s">
        <v>36</v>
      </c>
    </row>
    <row r="2" spans="1:8" x14ac:dyDescent="0.3">
      <c r="A2" s="3" t="s">
        <v>9</v>
      </c>
      <c r="B2" s="3" t="s">
        <v>3</v>
      </c>
      <c r="C2" s="3">
        <v>24</v>
      </c>
      <c r="D2" s="3">
        <v>1701.6066510000001</v>
      </c>
      <c r="E2">
        <v>100</v>
      </c>
      <c r="F2" s="6">
        <f>4/4</f>
        <v>1</v>
      </c>
      <c r="G2" t="s">
        <v>32</v>
      </c>
      <c r="H2">
        <v>1</v>
      </c>
    </row>
    <row r="3" spans="1:8" x14ac:dyDescent="0.3">
      <c r="A3" s="3" t="s">
        <v>11</v>
      </c>
      <c r="B3" s="3" t="s">
        <v>5</v>
      </c>
      <c r="C3" s="3">
        <v>13</v>
      </c>
      <c r="D3" s="3">
        <v>1574.2158199999999</v>
      </c>
      <c r="E3" s="4">
        <v>67.09</v>
      </c>
      <c r="F3" s="5">
        <f>3/4</f>
        <v>0.75</v>
      </c>
      <c r="G3" t="s">
        <v>32</v>
      </c>
      <c r="H3">
        <v>2</v>
      </c>
    </row>
    <row r="4" spans="1:8" x14ac:dyDescent="0.3">
      <c r="A4" s="3" t="s">
        <v>10</v>
      </c>
      <c r="B4" s="3" t="s">
        <v>5</v>
      </c>
      <c r="C4" s="3">
        <v>24</v>
      </c>
      <c r="D4" s="3">
        <v>1493.0931109999999</v>
      </c>
      <c r="E4" s="4">
        <v>46.13</v>
      </c>
      <c r="F4" s="5">
        <f>2/4</f>
        <v>0.5</v>
      </c>
      <c r="G4" t="s">
        <v>32</v>
      </c>
      <c r="H4">
        <v>3</v>
      </c>
    </row>
    <row r="5" spans="1:8" x14ac:dyDescent="0.3">
      <c r="A5" s="3" t="s">
        <v>13</v>
      </c>
      <c r="B5" s="3" t="s">
        <v>5</v>
      </c>
      <c r="C5" s="3">
        <v>13</v>
      </c>
      <c r="D5" s="3">
        <v>1314.524584</v>
      </c>
      <c r="E5">
        <v>1</v>
      </c>
      <c r="F5" s="6">
        <f>0/4</f>
        <v>0</v>
      </c>
      <c r="G5" t="s">
        <v>32</v>
      </c>
      <c r="H5">
        <v>4</v>
      </c>
    </row>
    <row r="6" spans="1:8" x14ac:dyDescent="0.3">
      <c r="A6" s="3" t="s">
        <v>12</v>
      </c>
      <c r="B6" s="3" t="s">
        <v>5</v>
      </c>
      <c r="C6" s="3">
        <v>19</v>
      </c>
      <c r="D6" s="3">
        <v>1416.5598339999999</v>
      </c>
      <c r="E6" s="4">
        <v>26.36</v>
      </c>
      <c r="F6" s="5">
        <f>1/4</f>
        <v>0.25</v>
      </c>
      <c r="G6" t="s">
        <v>32</v>
      </c>
      <c r="H6">
        <v>4</v>
      </c>
    </row>
    <row r="7" spans="1:8" x14ac:dyDescent="0.3">
      <c r="A7" s="2" t="s">
        <v>25</v>
      </c>
      <c r="B7" s="2" t="s">
        <v>5</v>
      </c>
      <c r="C7" s="2">
        <v>9</v>
      </c>
      <c r="D7" s="2">
        <v>1367.9356170000001</v>
      </c>
      <c r="E7" s="4">
        <v>23.88</v>
      </c>
      <c r="F7" s="5">
        <f>1/5</f>
        <v>0.2</v>
      </c>
      <c r="G7" t="s">
        <v>33</v>
      </c>
      <c r="H7">
        <v>4</v>
      </c>
    </row>
    <row r="8" spans="1:8" x14ac:dyDescent="0.3">
      <c r="A8" s="2" t="s">
        <v>6</v>
      </c>
      <c r="B8" s="2" t="s">
        <v>5</v>
      </c>
      <c r="C8" s="2">
        <v>10</v>
      </c>
      <c r="D8" s="2">
        <v>1623.3720080000001</v>
      </c>
      <c r="E8" s="4">
        <v>94.75</v>
      </c>
      <c r="F8" s="5">
        <f>3/5</f>
        <v>0.6</v>
      </c>
      <c r="G8" t="s">
        <v>33</v>
      </c>
      <c r="H8">
        <v>3</v>
      </c>
    </row>
    <row r="9" spans="1:8" x14ac:dyDescent="0.3">
      <c r="A9" s="2" t="s">
        <v>8</v>
      </c>
      <c r="B9" s="2" t="s">
        <v>5</v>
      </c>
      <c r="C9" s="2">
        <v>19</v>
      </c>
      <c r="D9" s="2">
        <v>1281.8596480000001</v>
      </c>
      <c r="E9">
        <v>1</v>
      </c>
      <c r="F9" s="6">
        <f>0/5</f>
        <v>0</v>
      </c>
      <c r="G9" t="s">
        <v>33</v>
      </c>
      <c r="H9">
        <v>4</v>
      </c>
    </row>
    <row r="10" spans="1:8" x14ac:dyDescent="0.3">
      <c r="A10" s="2" t="s">
        <v>4</v>
      </c>
      <c r="B10" s="2" t="s">
        <v>5</v>
      </c>
      <c r="C10" s="2">
        <v>23</v>
      </c>
      <c r="D10" s="2">
        <v>1642.28134</v>
      </c>
      <c r="E10">
        <v>100</v>
      </c>
      <c r="F10" s="5">
        <f>4/5</f>
        <v>0.8</v>
      </c>
      <c r="G10" t="s">
        <v>33</v>
      </c>
      <c r="H10">
        <v>2</v>
      </c>
    </row>
    <row r="11" spans="1:8" x14ac:dyDescent="0.3">
      <c r="A11" s="2" t="s">
        <v>2</v>
      </c>
      <c r="B11" s="2" t="s">
        <v>3</v>
      </c>
      <c r="C11" s="2">
        <v>16</v>
      </c>
      <c r="D11" s="2">
        <v>1633.8867190000001</v>
      </c>
      <c r="E11" s="4">
        <v>97.67</v>
      </c>
      <c r="F11" s="6">
        <v>1</v>
      </c>
      <c r="G11" t="s">
        <v>33</v>
      </c>
      <c r="H11">
        <v>1</v>
      </c>
    </row>
    <row r="12" spans="1:8" x14ac:dyDescent="0.3">
      <c r="A12" s="2" t="s">
        <v>7</v>
      </c>
      <c r="B12" s="2" t="s">
        <v>5</v>
      </c>
      <c r="C12" s="2">
        <v>11</v>
      </c>
      <c r="D12" s="2">
        <v>1450.664667</v>
      </c>
      <c r="E12" s="4">
        <v>46.84</v>
      </c>
      <c r="F12" s="5">
        <f>2/5</f>
        <v>0.4</v>
      </c>
      <c r="G12" t="s">
        <v>33</v>
      </c>
      <c r="H12">
        <v>4</v>
      </c>
    </row>
    <row r="13" spans="1:8" x14ac:dyDescent="0.3">
      <c r="A13" s="3" t="s">
        <v>21</v>
      </c>
      <c r="B13" s="3" t="s">
        <v>5</v>
      </c>
      <c r="C13" s="3">
        <v>22</v>
      </c>
      <c r="D13" s="3">
        <v>1240.055916</v>
      </c>
      <c r="E13">
        <v>1</v>
      </c>
      <c r="F13" s="6">
        <f>0/7</f>
        <v>0</v>
      </c>
      <c r="G13" t="s">
        <v>34</v>
      </c>
      <c r="H13">
        <v>4</v>
      </c>
    </row>
    <row r="14" spans="1:8" x14ac:dyDescent="0.3">
      <c r="A14" s="3" t="s">
        <v>22</v>
      </c>
      <c r="B14" s="3" t="s">
        <v>5</v>
      </c>
      <c r="C14" s="3">
        <v>15</v>
      </c>
      <c r="D14" s="3">
        <v>1607.7805330000001</v>
      </c>
      <c r="E14" s="4">
        <v>56.55</v>
      </c>
      <c r="F14" s="5">
        <f>5/7</f>
        <v>0.7142857142857143</v>
      </c>
      <c r="G14" t="s">
        <v>34</v>
      </c>
      <c r="H14">
        <v>3</v>
      </c>
    </row>
    <row r="15" spans="1:8" x14ac:dyDescent="0.3">
      <c r="A15" s="3" t="s">
        <v>20</v>
      </c>
      <c r="B15" s="3" t="s">
        <v>3</v>
      </c>
      <c r="C15" s="3">
        <v>17</v>
      </c>
      <c r="D15" s="3">
        <v>1386.097704</v>
      </c>
      <c r="E15" s="4">
        <v>22.46</v>
      </c>
      <c r="F15" s="5">
        <f>3/7</f>
        <v>0.42857142857142855</v>
      </c>
      <c r="G15" t="s">
        <v>34</v>
      </c>
      <c r="H15">
        <v>4</v>
      </c>
    </row>
    <row r="16" spans="1:8" x14ac:dyDescent="0.3">
      <c r="A16" s="3" t="s">
        <v>19</v>
      </c>
      <c r="B16" s="3" t="s">
        <v>5</v>
      </c>
      <c r="C16" s="3">
        <v>34</v>
      </c>
      <c r="D16" s="3">
        <v>1359.072447</v>
      </c>
      <c r="E16" s="4">
        <v>18.3</v>
      </c>
      <c r="F16" s="5">
        <f>2/7</f>
        <v>0.2857142857142857</v>
      </c>
      <c r="G16" t="s">
        <v>34</v>
      </c>
      <c r="H16">
        <v>4</v>
      </c>
    </row>
    <row r="17" spans="1:8" x14ac:dyDescent="0.3">
      <c r="A17" s="3" t="s">
        <v>24</v>
      </c>
      <c r="B17" s="3" t="s">
        <v>5</v>
      </c>
      <c r="C17" s="3">
        <v>14</v>
      </c>
      <c r="D17" s="3">
        <v>1414.184874</v>
      </c>
      <c r="E17" s="4">
        <v>26.78</v>
      </c>
      <c r="F17" s="5">
        <f>4/7</f>
        <v>0.5714285714285714</v>
      </c>
      <c r="G17" t="s">
        <v>34</v>
      </c>
      <c r="H17">
        <v>4</v>
      </c>
    </row>
    <row r="18" spans="1:8" x14ac:dyDescent="0.3">
      <c r="A18" s="3" t="s">
        <v>23</v>
      </c>
      <c r="B18" s="3" t="s">
        <v>5</v>
      </c>
      <c r="C18" s="3">
        <v>17</v>
      </c>
      <c r="D18" s="3">
        <v>1251.9514300000001</v>
      </c>
      <c r="E18" s="4">
        <v>1.83</v>
      </c>
      <c r="F18" s="5">
        <f>1/7</f>
        <v>0.14285714285714285</v>
      </c>
      <c r="G18" t="s">
        <v>34</v>
      </c>
      <c r="H18">
        <v>4</v>
      </c>
    </row>
    <row r="19" spans="1:8" x14ac:dyDescent="0.3">
      <c r="A19" s="3" t="s">
        <v>18</v>
      </c>
      <c r="B19" s="3" t="s">
        <v>3</v>
      </c>
      <c r="C19" s="3">
        <v>23</v>
      </c>
      <c r="D19" s="3">
        <v>1890.2828569999999</v>
      </c>
      <c r="E19">
        <v>100</v>
      </c>
      <c r="F19" s="6">
        <f>7/7</f>
        <v>1</v>
      </c>
      <c r="G19" t="s">
        <v>34</v>
      </c>
      <c r="H19">
        <v>1</v>
      </c>
    </row>
    <row r="20" spans="1:8" x14ac:dyDescent="0.3">
      <c r="A20" s="3" t="s">
        <v>30</v>
      </c>
      <c r="B20" s="3" t="s">
        <v>5</v>
      </c>
      <c r="C20" s="3">
        <v>17</v>
      </c>
      <c r="D20" s="3">
        <v>1816.526885</v>
      </c>
      <c r="E20" s="4">
        <v>88.66</v>
      </c>
      <c r="F20" s="5">
        <f>6/7</f>
        <v>0.8571428571428571</v>
      </c>
      <c r="G20" t="s">
        <v>34</v>
      </c>
      <c r="H20">
        <v>2</v>
      </c>
    </row>
    <row r="21" spans="1:8" x14ac:dyDescent="0.3">
      <c r="A21" s="2" t="s">
        <v>16</v>
      </c>
      <c r="B21" s="2" t="s">
        <v>5</v>
      </c>
      <c r="C21" s="2">
        <v>25</v>
      </c>
      <c r="D21" s="2">
        <v>1556.47063</v>
      </c>
      <c r="E21" s="4">
        <v>82.86</v>
      </c>
      <c r="F21" s="5">
        <v>0.66666666666666663</v>
      </c>
      <c r="G21" t="s">
        <v>35</v>
      </c>
      <c r="H21">
        <v>2</v>
      </c>
    </row>
    <row r="22" spans="1:8" x14ac:dyDescent="0.3">
      <c r="A22" s="2" t="s">
        <v>17</v>
      </c>
      <c r="B22" s="2" t="s">
        <v>5</v>
      </c>
      <c r="C22" s="2">
        <v>22</v>
      </c>
      <c r="D22" s="2">
        <v>1346.5422799999999</v>
      </c>
      <c r="E22">
        <v>1</v>
      </c>
      <c r="F22" s="6">
        <v>0</v>
      </c>
      <c r="G22" t="s">
        <v>35</v>
      </c>
      <c r="H22">
        <v>4</v>
      </c>
    </row>
    <row r="23" spans="1:8" x14ac:dyDescent="0.3">
      <c r="A23" s="2" t="s">
        <v>15</v>
      </c>
      <c r="B23" s="2" t="s">
        <v>5</v>
      </c>
      <c r="C23" s="2">
        <v>19</v>
      </c>
      <c r="D23" s="2">
        <v>1497.077477</v>
      </c>
      <c r="E23" s="4">
        <v>59.41</v>
      </c>
      <c r="F23" s="5">
        <v>0.33333333333333331</v>
      </c>
      <c r="G23" t="s">
        <v>35</v>
      </c>
      <c r="H23">
        <v>3</v>
      </c>
    </row>
    <row r="24" spans="1:8" x14ac:dyDescent="0.3">
      <c r="A24" s="2" t="s">
        <v>14</v>
      </c>
      <c r="B24" s="2" t="s">
        <v>3</v>
      </c>
      <c r="C24" s="2">
        <v>14</v>
      </c>
      <c r="D24" s="2">
        <v>1599.9096139999999</v>
      </c>
      <c r="E24">
        <v>100</v>
      </c>
      <c r="F24" s="6">
        <v>1</v>
      </c>
      <c r="G24" t="s">
        <v>35</v>
      </c>
      <c r="H24">
        <v>1</v>
      </c>
    </row>
    <row r="27" spans="1:8" x14ac:dyDescent="0.3">
      <c r="D27"/>
    </row>
    <row r="28" spans="1:8" x14ac:dyDescent="0.3">
      <c r="D28"/>
    </row>
    <row r="29" spans="1:8" x14ac:dyDescent="0.3">
      <c r="D29"/>
    </row>
    <row r="30" spans="1:8" x14ac:dyDescent="0.3">
      <c r="D30"/>
    </row>
    <row r="31" spans="1:8" x14ac:dyDescent="0.3">
      <c r="D31"/>
    </row>
    <row r="32" spans="1:8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 Babb</cp:lastModifiedBy>
  <dcterms:created xsi:type="dcterms:W3CDTF">2021-11-09T21:26:15Z</dcterms:created>
  <dcterms:modified xsi:type="dcterms:W3CDTF">2024-06-18T18:14:03Z</dcterms:modified>
</cp:coreProperties>
</file>