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Questa_cartella_di_lavoro"/>
  <bookViews>
    <workbookView windowWidth="8730" windowHeight="4665" activeTab="2"/>
  </bookViews>
  <sheets>
    <sheet name="Catalogo" sheetId="3" r:id="rId1"/>
    <sheet name="Algoritmo" sheetId="2" r:id="rId2"/>
    <sheet name="Portafoglio" sheetId="4" r:id="rId3"/>
  </sheets>
  <calcPr calcId="144525"/>
</workbook>
</file>

<file path=xl/sharedStrings.xml><?xml version="1.0" encoding="utf-8"?>
<sst xmlns="http://schemas.openxmlformats.org/spreadsheetml/2006/main" count="7852" uniqueCount="1237">
  <si>
    <t>Query 1</t>
  </si>
  <si>
    <t>SELECT
	count(*),
    MAX(aps.COD_TIPO_PROD_SERVZ) ,
    MAX(pft.progr),
    MAX(aps.ISIN), 
    MAX(aps.CODICE_PRODOTTO),
    MAX(pft.contratto),
    MAX(aps.cod_surrog_prod_servz),
    MAX(aps.DES_COMMRC_PROD), 
    MAX(aps.surr_padre),
    MAX(aps.DES_COMMRC_PADRE), 
    MAX(dsp.COD_SOSTEN_GREEN),
    MAX(dsp.FLG_SOSTEN_ECOLABEL),
    MAX(dsp.FLG_SOSTEN_PAI),
    MAX(dsp.VAL_SCOR_ESG_COMPLVO),
    MAX(aps.FORMA_CONTRATTUALE),
    MAX(pft.divisa),
    MAX(pft.controvalore)
FROM
    ser_mifid.vw_cli_prod_seg_new pft
    right JOIN cat_prod.vw_legm_aps_mifid aps ON aps.progr = pft.progr
     --&gt; attributi ESG
    right JOIN CAT_PROD.DETT_SOSTEN_PROD dsp ON trim(dsp.COD_PROD) = trim(aps.ISIN)
   WHERE dsp.GSTD_F_ESIST = 'S' AND  aps.ISIN IS NOT NULL AND FLG_SOSTEN_ECOLABEL 
  IS NOT NULL AND VAL_SCOR_ESG_COMPLVO IS NOT NULL AND FLG_SOSTEN_PAI IS NOT NULL
 GROUP BY (pft.progr, aps.ISIN, aps.CODICE_PRODOTTO, aps.cod_surrog_prod_servz,  aps.surr_padre, aps.FORMA_CONTRATTUALE)
  ;</t>
  </si>
  <si>
    <t>Query 2</t>
  </si>
  <si>
    <t xml:space="preserve">  SELECT
  	count(*),
    MAX(aps.COD_TIPO_PROD_SERVZ) ,
    MAX(pft.progr),
    MAX(aps.ISIN), 
    MAX(aps.CODICE_PRODOTTO),
    MAX(pft.contratto),
    MAX(aps.cod_surrog_prod_servz),
    MAX(aps.DES_COMMRC_PROD), 
    MAX(aps.surr_padre),
    MAX(aps.DES_COMMRC_PADRE), 
    MAX(dsp.COD_SOSTEN_GREEN),
    MAX(dsp.FLG_SOSTEN_ECOLABEL),
    MAX(dsp.FLG_SOSTEN_PAI),
    MAX(dsp.VAL_SCOR_ESG_COMPLVO),
    MAX(aps.FORMA_CONTRATTUALE),
    MAX(pft.divisa),
    MAX(pft.controvalore) 
FROM
     --&gt; attributi Portafoglio del cliente
    ser_mifid.vw_cli_prod_seg_new pft
     --&gt; attributi Prodotto
    RIGHT JOIN cat_prod.vw_legm_aps_mifid aps ON aps.progr = pft.progr
     --&gt; attributi ESG
    RIGHT JOIN CAT_PROD.DETT_SOSTEN_PROD dsp ON TRIM(dsp.COD_PROD) = trim(aps.COD_CHIAV_NAT_PROD)||'XXXXXXX'
   WHERE dsp.GSTD_F_ESIST = 'S' AND aps.ISIN IS NULL AND FLG_SOSTEN_ECOLABEL 
  IS NOT NULL AND VAL_SCOR_ESG_COMPLVO IS NOT NULL AND FLG_SOSTEN_PAI IS NOT NULL
   GROUP BY (pft.progr, aps.ISIN, aps.CODICE_PRODOTTO, aps.cod_surrog_prod_servz,  aps.surr_padre, aps.FORMA_CONTRATTUALE);</t>
  </si>
  <si>
    <t>Campo API</t>
  </si>
  <si>
    <t>Codice tipo prodotto-servizio</t>
  </si>
  <si>
    <t>Codice surrogato prodotto MIFID</t>
  </si>
  <si>
    <t>Codice ISIN</t>
  </si>
  <si>
    <t>Codice prodotto</t>
  </si>
  <si>
    <t>Codice contratto-rapporto</t>
  </si>
  <si>
    <t>Codice surrogato prodotto-servizio</t>
  </si>
  <si>
    <t>Descrizione commerciale prodotto</t>
  </si>
  <si>
    <t>Codice surrogato prodotto-servizio padre</t>
  </si>
  <si>
    <t>Descrizione commerciale prodotto padre</t>
  </si>
  <si>
    <t>Codice sostenibilita GREEN</t>
  </si>
  <si>
    <t>Flag sostenibilita ECOLABEL</t>
  </si>
  <si>
    <t>Flag sostenibilita PAI</t>
  </si>
  <si>
    <t>Valore score ESG complessivo</t>
  </si>
  <si>
    <t>Codice tipo versamento</t>
  </si>
  <si>
    <t>Divisa</t>
  </si>
  <si>
    <t>Campo a DB</t>
  </si>
  <si>
    <t>COD_TIPO_PROD_SERVZ</t>
  </si>
  <si>
    <t>PROGR</t>
  </si>
  <si>
    <t>ISIN</t>
  </si>
  <si>
    <t>PROD_C</t>
  </si>
  <si>
    <t>COD_CONTR_RAPPO</t>
  </si>
  <si>
    <t>COD_SURROG_PROD_SERVZ</t>
  </si>
  <si>
    <t>DES_COMMRC_PROD</t>
  </si>
  <si>
    <t>COD_SURROG_PROD_SERVZ_PADRE</t>
  </si>
  <si>
    <t>DES_COMMRC_PADRE</t>
  </si>
  <si>
    <t>COD_SOSTEN_GREEN</t>
  </si>
  <si>
    <t>FLG_SOSTEN_ECOLABEL</t>
  </si>
  <si>
    <t>FLG_SOSTEN_PAI</t>
  </si>
  <si>
    <t>VAL_SCOR_ESG_COMPLVO</t>
  </si>
  <si>
    <t>COD_TIPO_VERSMT</t>
  </si>
  <si>
    <t>COD_DIVI</t>
  </si>
  <si>
    <t>FT</t>
  </si>
  <si>
    <t xml:space="preserve">LU0726765562   </t>
  </si>
  <si>
    <t xml:space="preserve">001/41049421/05     </t>
  </si>
  <si>
    <t>JPMorgan Investment Funds - Global Income Fund A (div) - USD (hedged)</t>
  </si>
  <si>
    <t>N</t>
  </si>
  <si>
    <t>PIC</t>
  </si>
  <si>
    <t>USD</t>
  </si>
  <si>
    <t xml:space="preserve">LU0211328371   </t>
  </si>
  <si>
    <t xml:space="preserve">001/40648109/05     </t>
  </si>
  <si>
    <t>Templeton Global Equity Income Fund A(Mdis)USD</t>
  </si>
  <si>
    <t>FP</t>
  </si>
  <si>
    <t xml:space="preserve">LU0782316961   </t>
  </si>
  <si>
    <t xml:space="preserve">MEDBOX     </t>
  </si>
  <si>
    <t>JPMorgan Investment Funds - Global Income Fund C acc - EUR</t>
  </si>
  <si>
    <t>Mediolanum My Life</t>
  </si>
  <si>
    <t>EUR</t>
  </si>
  <si>
    <t xml:space="preserve">LU0052756011   </t>
  </si>
  <si>
    <t xml:space="preserve">001/40933307/01     </t>
  </si>
  <si>
    <t>Templeton Global Balanced Fund A(Qdis)USD</t>
  </si>
  <si>
    <t xml:space="preserve">LU0300742896   </t>
  </si>
  <si>
    <t xml:space="preserve">001/40211297/04     </t>
  </si>
  <si>
    <t>Franklin Strategic Income Fund A(acc)EUR</t>
  </si>
  <si>
    <t xml:space="preserve">LU0496369116   </t>
  </si>
  <si>
    <t xml:space="preserve">001/41027630/07     </t>
  </si>
  <si>
    <t>Franklin Gold &amp; Precious Metals Fund N(acc)USD</t>
  </si>
  <si>
    <t xml:space="preserve">LU0170474422   </t>
  </si>
  <si>
    <t xml:space="preserve">001/41046883/04     </t>
  </si>
  <si>
    <t>Templeton Global Bond (Euro) Fund A(acc)EUR</t>
  </si>
  <si>
    <t>FO</t>
  </si>
  <si>
    <t xml:space="preserve">IE0030608297   </t>
  </si>
  <si>
    <t xml:space="preserve">MS0        </t>
  </si>
  <si>
    <t>Mediolanum Challenge Spain Equity Fund L Acc</t>
  </si>
  <si>
    <t xml:space="preserve">LU0234926953   </t>
  </si>
  <si>
    <t xml:space="preserve">001/41021094/02     </t>
  </si>
  <si>
    <t>Templeton Global Total Return Fund A(Mdis)EUR</t>
  </si>
  <si>
    <t xml:space="preserve">LU0808758352   </t>
  </si>
  <si>
    <t xml:space="preserve">001/40280345/04     </t>
  </si>
  <si>
    <t>Templeton Global Total Return Fund A(Mdis)RMB-H1</t>
  </si>
  <si>
    <t>CNY</t>
  </si>
  <si>
    <t xml:space="preserve">LU0768355603   </t>
  </si>
  <si>
    <t xml:space="preserve">001/40754088/05     </t>
  </si>
  <si>
    <t>Templeton Emerging Markets Bond Fund A(acc)EUR-H1</t>
  </si>
  <si>
    <t xml:space="preserve">LU0231792887   </t>
  </si>
  <si>
    <t xml:space="preserve">001/40227843/01     </t>
  </si>
  <si>
    <t>Franklin European Total Return Fund A(Mdis)USD</t>
  </si>
  <si>
    <t xml:space="preserve">LU0122612764   </t>
  </si>
  <si>
    <t xml:space="preserve">001/40469247/01     </t>
  </si>
  <si>
    <t>Templeton European Opportunities Fund N(acc)EUR</t>
  </si>
  <si>
    <t xml:space="preserve">LU1353032839   </t>
  </si>
  <si>
    <t>Franklin Flexible Alpha Bond Fund N(Acc)EUR-H1</t>
  </si>
  <si>
    <t xml:space="preserve">LU0231203729   </t>
  </si>
  <si>
    <t>Franklin India Fund A(acc)USD</t>
  </si>
  <si>
    <t>PAC</t>
  </si>
  <si>
    <t>GT</t>
  </si>
  <si>
    <t xml:space="preserve">LU0095623541   </t>
  </si>
  <si>
    <t xml:space="preserve">PRD_MLW    </t>
  </si>
  <si>
    <t>JPMorgan Investment Funds - Global Macro Opportunities Fund C acc - EUR</t>
  </si>
  <si>
    <t xml:space="preserve">CONTROLLO 10        </t>
  </si>
  <si>
    <t xml:space="preserve">LU0543369341   </t>
  </si>
  <si>
    <t>Franklin Global Aggregate Bond Fund A(acc)EUR</t>
  </si>
  <si>
    <t xml:space="preserve">LU0229949994   </t>
  </si>
  <si>
    <t>Templeton Asian Bond Fund A(acc)USD</t>
  </si>
  <si>
    <t xml:space="preserve">LU1555763595   </t>
  </si>
  <si>
    <t>JPMorgan Investment Funds - Global Dividend Fund D (mth) - EUR Hedged</t>
  </si>
  <si>
    <t xml:space="preserve">LU0029874061   </t>
  </si>
  <si>
    <t>Templeton Global Smaller Companies Fund A(Ydis)USD</t>
  </si>
  <si>
    <t xml:space="preserve">LU0366773173   </t>
  </si>
  <si>
    <t>Templeton Global Bond Fund N(Mdis)EUR-H1</t>
  </si>
  <si>
    <t xml:space="preserve">LU0029874905   </t>
  </si>
  <si>
    <t>Templeton Emerging Markets Fund A(Ydis)USD</t>
  </si>
  <si>
    <t xml:space="preserve">LU0626262165   </t>
  </si>
  <si>
    <t xml:space="preserve">MEDPAX     </t>
  </si>
  <si>
    <t>Templeton Emerging Markets Fund IaccEUR-H1</t>
  </si>
  <si>
    <t>Mediolanum My Life PAC</t>
  </si>
  <si>
    <t xml:space="preserve">LU1093756598   </t>
  </si>
  <si>
    <t>Franklin K2 Alternative Strategies Fund A(Ydis)USD</t>
  </si>
  <si>
    <t xml:space="preserve">LU0229946891   </t>
  </si>
  <si>
    <t>Templeton BRIC Fund N(acc)EUR</t>
  </si>
  <si>
    <t xml:space="preserve">LU0211332563   </t>
  </si>
  <si>
    <t>Templeton Global Income Fund A(acc)EUR</t>
  </si>
  <si>
    <t xml:space="preserve">LU0714182432   </t>
  </si>
  <si>
    <t>JPMorgan Investment Funds - Europe Strategic Dividend Fund A (div) - EUR</t>
  </si>
  <si>
    <t xml:space="preserve">LU0194732953   </t>
  </si>
  <si>
    <t>JPMorgan Investment Funds - Global Convertibles Conservative Fund A (acc) - USD</t>
  </si>
  <si>
    <t xml:space="preserve">LU0316493740   </t>
  </si>
  <si>
    <t>Templeton Asian Bond Fund A(acc)EUR-H1</t>
  </si>
  <si>
    <t xml:space="preserve">LU1353032326   </t>
  </si>
  <si>
    <t>Franklin Flexible Alpha Bond Fund A(Acc)EUR-H1</t>
  </si>
  <si>
    <t xml:space="preserve">LU1665238009   </t>
  </si>
  <si>
    <t>MG Lux Global Listed Infrastructure Fund CI EUR Acc</t>
  </si>
  <si>
    <t xml:space="preserve">LU0211333298   </t>
  </si>
  <si>
    <t>Franklin Mutual Global Discovery Fund N(acc)EUR</t>
  </si>
  <si>
    <t xml:space="preserve">LU0229945810   </t>
  </si>
  <si>
    <t>Templeton BRIC Fund N(acc)USD</t>
  </si>
  <si>
    <t xml:space="preserve">LU0229946628   </t>
  </si>
  <si>
    <t>Templeton BRIC Fund A(acc)EUR</t>
  </si>
  <si>
    <t xml:space="preserve">LU0229952352   </t>
  </si>
  <si>
    <t>Templeton Asian Bond Fund N(acc)EUR</t>
  </si>
  <si>
    <t xml:space="preserve">LU0979392502   </t>
  </si>
  <si>
    <t>Fidelity Funds - Global Multi Asset Income Fund Y-Acc-EUR</t>
  </si>
  <si>
    <t xml:space="preserve">DINAMICA            </t>
  </si>
  <si>
    <t xml:space="preserve">LU0260862304   </t>
  </si>
  <si>
    <t>Franklin India Fund A(Ydis)EUR</t>
  </si>
  <si>
    <t xml:space="preserve">LU0672653945   </t>
  </si>
  <si>
    <t>Templeton Global Bond Fund A(Ydis)CHF-H1</t>
  </si>
  <si>
    <t xml:space="preserve">LU0543369770   </t>
  </si>
  <si>
    <t>Franklin Global Aggregate Bond Fund A(Mdis)USD</t>
  </si>
  <si>
    <t xml:space="preserve">LU0029864427   </t>
  </si>
  <si>
    <t>Templeton Global Fund A(Ydis)USD</t>
  </si>
  <si>
    <t xml:space="preserve">LU1446800903   </t>
  </si>
  <si>
    <t>Franklin U.S. Low Duration Fund A(acc)EUR-H1</t>
  </si>
  <si>
    <t xml:space="preserve">LU1206943596   </t>
  </si>
  <si>
    <t>Fidelity Active Strategy - FAST - Emerging Markets Fund A-ACC-EUR</t>
  </si>
  <si>
    <t xml:space="preserve">LU0109391861   </t>
  </si>
  <si>
    <t>Franklin U.S. Opportunities Fund A(acc)USD</t>
  </si>
  <si>
    <t xml:space="preserve">LU0949250376   </t>
  </si>
  <si>
    <t>Franklin Global Fundamental Strategies Fund N(acc)EUR</t>
  </si>
  <si>
    <t xml:space="preserve">LU0672672143   </t>
  </si>
  <si>
    <t>JPMorgan Investment Funds - US Select Equity Fund C (acc) - EUR</t>
  </si>
  <si>
    <t xml:space="preserve">LU0211326755   </t>
  </si>
  <si>
    <t>Templeton Global Income Fund A(acc)USD</t>
  </si>
  <si>
    <t xml:space="preserve">LU0255977372   </t>
  </si>
  <si>
    <t xml:space="preserve">PRD_MLN2   </t>
  </si>
  <si>
    <t>Pictet-Biotech I EUR</t>
  </si>
  <si>
    <t xml:space="preserve">LU0608807946   </t>
  </si>
  <si>
    <t>Templeton Emerging Markets Dynamic Income Fund A(Qdis)USD</t>
  </si>
  <si>
    <t xml:space="preserve">LU1244551112   </t>
  </si>
  <si>
    <t>Franklin Diversified Conservative Fund N(Ydis)EUR</t>
  </si>
  <si>
    <t xml:space="preserve">LU0300743605   </t>
  </si>
  <si>
    <t xml:space="preserve">PRD_MLN    </t>
  </si>
  <si>
    <t>Templeton Emerging Markets Smaller Companies Fund IaccEUR</t>
  </si>
  <si>
    <t xml:space="preserve">TS AZIONARI TERZI   </t>
  </si>
  <si>
    <t xml:space="preserve">LU1129995152   </t>
  </si>
  <si>
    <t>Franklin Income Fund N(acc)EUR-H1</t>
  </si>
  <si>
    <t xml:space="preserve">CRESCITA 40         </t>
  </si>
  <si>
    <t xml:space="preserve">LU0115104423   </t>
  </si>
  <si>
    <t>JPMorgan Investment Funds - US Bond Fund D (acc) - USD</t>
  </si>
  <si>
    <t xml:space="preserve">LU0909060625   </t>
  </si>
  <si>
    <t>Franklin Global Multi-Asset Income Fund N(acc)EUR</t>
  </si>
  <si>
    <t xml:space="preserve">001/40914574/06     </t>
  </si>
  <si>
    <t xml:space="preserve">LU0740858492   </t>
  </si>
  <si>
    <t xml:space="preserve">001/41169793/04     </t>
  </si>
  <si>
    <t>JPMorgan Investment Funds - Global Income Fund D (acc) - EUR</t>
  </si>
  <si>
    <t xml:space="preserve">LU0363262634   </t>
  </si>
  <si>
    <t xml:space="preserve">001/40403919/01     </t>
  </si>
  <si>
    <t>Fidelity Active Strategy - FAST - US Fund E-ACC-EUR</t>
  </si>
  <si>
    <t xml:space="preserve">LU1129996044   </t>
  </si>
  <si>
    <t xml:space="preserve">001/40681754/09     </t>
  </si>
  <si>
    <t>Templeton Emerging Markets Bond Fund N(Mdis)USD</t>
  </si>
  <si>
    <t xml:space="preserve">LU0727122425   </t>
  </si>
  <si>
    <t xml:space="preserve">001/10206151/01     </t>
  </si>
  <si>
    <t>Franklin Global Convertible Securities Fund A(acc)USD</t>
  </si>
  <si>
    <t xml:space="preserve">LU0115085028   </t>
  </si>
  <si>
    <t xml:space="preserve">001/40728187/01     </t>
  </si>
  <si>
    <t>JPMorgan Investment Funds - Global Select Equity Fund D (acc) - USD</t>
  </si>
  <si>
    <t xml:space="preserve">LU0170473374   </t>
  </si>
  <si>
    <t xml:space="preserve">001/41109200/05     </t>
  </si>
  <si>
    <t>Franklin European Total Return Fund A(acc)EUR</t>
  </si>
  <si>
    <t xml:space="preserve">MEDPR1     </t>
  </si>
  <si>
    <t>Mediolanum My Life Wealth</t>
  </si>
  <si>
    <t xml:space="preserve">IE0005372291   </t>
  </si>
  <si>
    <t>Mediolanum Best Brands European Collection L Acc</t>
  </si>
  <si>
    <t xml:space="preserve">IT0004985138   </t>
  </si>
  <si>
    <t>Mediolanum Flessibile Sviluppo Italia I</t>
  </si>
  <si>
    <t xml:space="preserve">LU0070214613   </t>
  </si>
  <si>
    <t xml:space="preserve">001/40823973/09     </t>
  </si>
  <si>
    <t>JPMorgan Investment Funds - Japan Sustainable Equity Fund A (acc) - JPY</t>
  </si>
  <si>
    <t>JPY</t>
  </si>
  <si>
    <t xml:space="preserve">LU0128522744   </t>
  </si>
  <si>
    <t xml:space="preserve">001/41028250/01     </t>
  </si>
  <si>
    <t>Templeton Emerging Markets Fund A(acc)USD</t>
  </si>
  <si>
    <t xml:space="preserve">LU0170474000   </t>
  </si>
  <si>
    <t xml:space="preserve">001/41027837/07     </t>
  </si>
  <si>
    <t>Franklin European Total Return Fund N(acc)EUR</t>
  </si>
  <si>
    <t xml:space="preserve">LU0889566484   </t>
  </si>
  <si>
    <t xml:space="preserve">001/40565918/04     </t>
  </si>
  <si>
    <t>Franklin Strategic Income Fund A(Mdis)EUR-H1</t>
  </si>
  <si>
    <t xml:space="preserve">LU1458463079   </t>
  </si>
  <si>
    <t xml:space="preserve">001/41173454/06     </t>
  </si>
  <si>
    <t>JPMorgan Investment Funds - Global Income Conservative Fund A (acc) - EUR</t>
  </si>
  <si>
    <t xml:space="preserve">LU0114760746   </t>
  </si>
  <si>
    <t xml:space="preserve">001/40240177/01     </t>
  </si>
  <si>
    <t>Templeton Growth (Euro) Fund A(acc)EUR</t>
  </si>
  <si>
    <t xml:space="preserve">LU0229948244   </t>
  </si>
  <si>
    <t xml:space="preserve">001/40442292/00     </t>
  </si>
  <si>
    <t>Franklin Global Real Estate Fund A(Qdis)USD</t>
  </si>
  <si>
    <t xml:space="preserve">LU0115099839   </t>
  </si>
  <si>
    <t xml:space="preserve">001/41128247/05     </t>
  </si>
  <si>
    <t>JPMorgan Investment Funds - Global Balanced Fund D (acc) - EUR</t>
  </si>
  <si>
    <t xml:space="preserve">LU0592650831   </t>
  </si>
  <si>
    <t xml:space="preserve">001/40724384/08     </t>
  </si>
  <si>
    <t>Franklin U.S. Opportunities Fund N(acc)EUR-H1</t>
  </si>
  <si>
    <t xml:space="preserve">TB0        </t>
  </si>
  <si>
    <t xml:space="preserve">LU0608807433   </t>
  </si>
  <si>
    <t xml:space="preserve">001/40006221/00     </t>
  </si>
  <si>
    <t>Templeton Emerging Markets Dynamic Income Fund A(acc)USD</t>
  </si>
  <si>
    <t xml:space="preserve">LU0496368142   </t>
  </si>
  <si>
    <t xml:space="preserve">001/41106088/00     </t>
  </si>
  <si>
    <t>Franklin Gold &amp; Precious Metals Fund A(acc)EUR-H1</t>
  </si>
  <si>
    <t xml:space="preserve">LU0300742037   </t>
  </si>
  <si>
    <t xml:space="preserve">001/10323384/06     </t>
  </si>
  <si>
    <t>Franklin Natural Resources Fund N(acc)EUR</t>
  </si>
  <si>
    <t xml:space="preserve">LU0029875118   </t>
  </si>
  <si>
    <t>Templeton Asian Growth Fund A(Ydis)USD</t>
  </si>
  <si>
    <t xml:space="preserve">LU0762814597   </t>
  </si>
  <si>
    <t>JPMorgan Investment Funds - Global Income Fund D (acc) - USD (hedged)</t>
  </si>
  <si>
    <t xml:space="preserve">LU0395794307   </t>
  </si>
  <si>
    <t>JPMorgan Investment Funds - Global Income Fund A (div) - EUR</t>
  </si>
  <si>
    <t xml:space="preserve">LU0170475585   </t>
  </si>
  <si>
    <t>Templeton Global Total Return Fund A(Mdis)USD</t>
  </si>
  <si>
    <t xml:space="preserve">LU0300744322   </t>
  </si>
  <si>
    <t>Templeton Global High Yield Fund N(acc)EUR</t>
  </si>
  <si>
    <t xml:space="preserve">LU0323456466   </t>
  </si>
  <si>
    <t>JPMorgan Investment Funds - Income Opportunity Fund A (perf) (acc) - USD</t>
  </si>
  <si>
    <t xml:space="preserve">LU0543369424   </t>
  </si>
  <si>
    <t>Franklin Global Aggregate Bond Fund A(acc)EUR-H1</t>
  </si>
  <si>
    <t>F07 MED FL SV IT I P</t>
  </si>
  <si>
    <t xml:space="preserve">MODERATA            </t>
  </si>
  <si>
    <t xml:space="preserve">LU0109401926   </t>
  </si>
  <si>
    <t>Templeton Global Smaller Companies Fund N(acc)USD</t>
  </si>
  <si>
    <t xml:space="preserve">LU0496369892   </t>
  </si>
  <si>
    <t>Franklin European Corporate Bond Fund A(Ydis)EUR</t>
  </si>
  <si>
    <t xml:space="preserve">LU0109394709   </t>
  </si>
  <si>
    <t>Franklin Biotechnology Discovery Fund A(acc)USD</t>
  </si>
  <si>
    <t xml:space="preserve">LU0195952774   </t>
  </si>
  <si>
    <t>Franklin European Total Return Fund IaccEUR</t>
  </si>
  <si>
    <t xml:space="preserve">LU0128525689   </t>
  </si>
  <si>
    <t>Templeton Global Balanced Fund A(acc)USD</t>
  </si>
  <si>
    <t xml:space="preserve">LU0348529875   </t>
  </si>
  <si>
    <t>Fidelity Active Strategy - FAST - Europe Fund Y-ACC-EUR</t>
  </si>
  <si>
    <t xml:space="preserve">OPP.TY EQUITY IDEAS </t>
  </si>
  <si>
    <t xml:space="preserve">LU0300740767   </t>
  </si>
  <si>
    <t>Templeton Global High Yield Fund A(acc)USD</t>
  </si>
  <si>
    <t xml:space="preserve">LU0496367920   </t>
  </si>
  <si>
    <t>Franklin Gold &amp; Precious Metals Fund A(Ydis)EUR</t>
  </si>
  <si>
    <t xml:space="preserve">TS OBBLIGAZ. TERZI  </t>
  </si>
  <si>
    <t xml:space="preserve">LU0316494557   </t>
  </si>
  <si>
    <t>Franklin Global Fundamental Strategies Fund A(acc)USD</t>
  </si>
  <si>
    <t xml:space="preserve">CONTROLLO 6         </t>
  </si>
  <si>
    <t xml:space="preserve">LU0152983168   </t>
  </si>
  <si>
    <t>Franklin Japan Fund N(acc)EUR</t>
  </si>
  <si>
    <t xml:space="preserve">LU0300736062   </t>
  </si>
  <si>
    <t>Franklin Natural Resources Fund A(acc)USD</t>
  </si>
  <si>
    <t xml:space="preserve">LU1908333054   </t>
  </si>
  <si>
    <t>Franklin K2 Alternative Strategies Fund A PF (acc) EUR-H1</t>
  </si>
  <si>
    <t xml:space="preserve">LU0211327993   </t>
  </si>
  <si>
    <t>Templeton Global Equity Income Fund A(acc)USD</t>
  </si>
  <si>
    <t xml:space="preserve">IE00B13C3B10   </t>
  </si>
  <si>
    <t>Challenge Solidity &amp; Return SA EUR</t>
  </si>
  <si>
    <t xml:space="preserve">OBBLIGAZIONARIA MED </t>
  </si>
  <si>
    <t xml:space="preserve">IE00B943L826   </t>
  </si>
  <si>
    <t>MBB Infrastructure Opportunity Collection LA EUR</t>
  </si>
  <si>
    <t xml:space="preserve">LU0543371164   </t>
  </si>
  <si>
    <t>Franklin Global Aggregate Bond Fund N(acc)EUR-H1</t>
  </si>
  <si>
    <t xml:space="preserve">OPP.TY REAL ASSETS  </t>
  </si>
  <si>
    <t xml:space="preserve">LU0626261860   </t>
  </si>
  <si>
    <t>Franklin Natural Resources Fund A(Ydis)EUR-H1</t>
  </si>
  <si>
    <t xml:space="preserve">FR0013299187   </t>
  </si>
  <si>
    <t>Dorval Convictions NC</t>
  </si>
  <si>
    <t xml:space="preserve">TS MULTIASSET TERZI </t>
  </si>
  <si>
    <t xml:space="preserve">LU1863844665   </t>
  </si>
  <si>
    <t>Templeton Euroland Fund A (Acc) USD</t>
  </si>
  <si>
    <t xml:space="preserve">TS OBBLIGAZ. MED.   </t>
  </si>
  <si>
    <t xml:space="preserve">LU0229951891   </t>
  </si>
  <si>
    <t>Templeton Asian Bond Fund A(acc)EUR</t>
  </si>
  <si>
    <t xml:space="preserve">LU0592650674   </t>
  </si>
  <si>
    <t>Franklin Strategic Income Fund A(acc)EUR-H1</t>
  </si>
  <si>
    <t xml:space="preserve">LU0229950810   </t>
  </si>
  <si>
    <t>Templeton Asian Bond Fund N(Mdis)USD</t>
  </si>
  <si>
    <t xml:space="preserve">LU0229950067   </t>
  </si>
  <si>
    <t>Templeton Asian Bond Fund A(Mdis)USD</t>
  </si>
  <si>
    <t xml:space="preserve">LU1147470170   </t>
  </si>
  <si>
    <t>Franklin Diversified Balanced Fund A(acc)EUR</t>
  </si>
  <si>
    <t xml:space="preserve">IE0032080495   </t>
  </si>
  <si>
    <t xml:space="preserve">UN0        </t>
  </si>
  <si>
    <t>Mediolanum BB Dynamic Collection L A</t>
  </si>
  <si>
    <t xml:space="preserve">LU0727123159   </t>
  </si>
  <si>
    <t>Franklin Global Convertible Securities Fund N(acc)EUR</t>
  </si>
  <si>
    <t xml:space="preserve">LU1093757489   </t>
  </si>
  <si>
    <t xml:space="preserve">001/40735193/04     </t>
  </si>
  <si>
    <t>Franklin K2 Alternative Strategies Fund N(acc)EUR-H1</t>
  </si>
  <si>
    <t xml:space="preserve">LU1147470683   </t>
  </si>
  <si>
    <t xml:space="preserve">001/41054003/09     </t>
  </si>
  <si>
    <t>Franklin Diversified Conservative Fund A(acc)EUR</t>
  </si>
  <si>
    <t xml:space="preserve">LU0366770310   </t>
  </si>
  <si>
    <t xml:space="preserve">001/40994934/09     </t>
  </si>
  <si>
    <t>Templeton Global Bond Fund A(Mdis)EUR-H1</t>
  </si>
  <si>
    <t xml:space="preserve">LU0329203656   </t>
  </si>
  <si>
    <t>JPMorgan Investment Funds - Global Dividend Fund D (acc) - EUR (hedged)</t>
  </si>
  <si>
    <t xml:space="preserve">LU0517465034   </t>
  </si>
  <si>
    <t xml:space="preserve">001/40952164/01     </t>
  </si>
  <si>
    <t>Templeton Global Total Return Fund A(Ydis)EUR-H1</t>
  </si>
  <si>
    <t xml:space="preserve">LU0862587143   </t>
  </si>
  <si>
    <t xml:space="preserve">001/40615295/04     </t>
  </si>
  <si>
    <t>JPMorgan Investment Funds - Income Opportunity Fund D (perf) (fix) EUR 2.15 - EUR (hedged)</t>
  </si>
  <si>
    <t xml:space="preserve">LU0329203490   </t>
  </si>
  <si>
    <t xml:space="preserve">001/40815814/03     </t>
  </si>
  <si>
    <t>JPMorgan Investment Funds - Global Dividend Fund D (acc) - USD</t>
  </si>
  <si>
    <t xml:space="preserve">FR0012518397   </t>
  </si>
  <si>
    <t xml:space="preserve">MEDPR2     </t>
  </si>
  <si>
    <t>Amundi Rendement Plus M C</t>
  </si>
  <si>
    <t>Mediolanum My Life Wealth Extra</t>
  </si>
  <si>
    <t xml:space="preserve">001/40968063/03     </t>
  </si>
  <si>
    <t xml:space="preserve">LU0128520375   </t>
  </si>
  <si>
    <t xml:space="preserve">001/40933505/07     </t>
  </si>
  <si>
    <t>Franklin Templeton Investment Funds - Templeton Global Climate Change Fund Class A (acc) EUR</t>
  </si>
  <si>
    <t xml:space="preserve">IE00B95WD600   </t>
  </si>
  <si>
    <t>Mediolanum BB Carmignac Strategic Selection L Class A Units</t>
  </si>
  <si>
    <t xml:space="preserve">LU0116920520   </t>
  </si>
  <si>
    <t xml:space="preserve">001/40491224/02     </t>
  </si>
  <si>
    <t>Franklin Japan Fund A(acc)JPY</t>
  </si>
  <si>
    <t xml:space="preserve">LU0247991317   </t>
  </si>
  <si>
    <t xml:space="preserve">001/41048129/06     </t>
  </si>
  <si>
    <t>JPMorgan Investment Funds - Global Balanced Fund A (dist) - EUR</t>
  </si>
  <si>
    <t>Mediolanum BB Infrastructure Opportunity Collection L Class A Units</t>
  </si>
  <si>
    <t xml:space="preserve">LU0289473059   </t>
  </si>
  <si>
    <t xml:space="preserve">001/40997788/01     </t>
  </si>
  <si>
    <t>JPMorgan Investment Funds - Income Opportunity Fund D (perf) (acc) - EUR (hedged)</t>
  </si>
  <si>
    <t xml:space="preserve">LU0140363267   </t>
  </si>
  <si>
    <t xml:space="preserve">001/40940731/07     </t>
  </si>
  <si>
    <t>Franklin Mutual European Fund N(acc)EUR</t>
  </si>
  <si>
    <t xml:space="preserve">LU0260870406   </t>
  </si>
  <si>
    <t xml:space="preserve">001/41046478/02     </t>
  </si>
  <si>
    <t>Templeton Asian Growth Fund N(acc)EUR</t>
  </si>
  <si>
    <t xml:space="preserve">LU0688698975   </t>
  </si>
  <si>
    <t xml:space="preserve">001/40959262/09     </t>
  </si>
  <si>
    <t>Fidelity Active Strategy - FAST - Emerging Markets Fund A-ACC-EUR (hedged)</t>
  </si>
  <si>
    <t xml:space="preserve">LU1555763678   </t>
  </si>
  <si>
    <t>JPMorgan Investment Funds - Global High Yield Bond Fund D (inc) - EUR Hedged (mth)</t>
  </si>
  <si>
    <t xml:space="preserve">LU0323456201   </t>
  </si>
  <si>
    <t>JPMorgan Investment Funds - Income Opportunity Fund A (perf) (dist) - GBP (hedged)</t>
  </si>
  <si>
    <t xml:space="preserve">LU0441901922   </t>
  </si>
  <si>
    <t>Templeton Emerging Markets Bond Fund A(Mdis)USD</t>
  </si>
  <si>
    <t xml:space="preserve">LU0300736492   </t>
  </si>
  <si>
    <t>Franklin Natural Resources Fund A(Ydis)USD</t>
  </si>
  <si>
    <t xml:space="preserve">LU0329206832   </t>
  </si>
  <si>
    <t>JPMorgan Investment Funds - Japan Strategic Value Fund D (acc) - EUR</t>
  </si>
  <si>
    <t xml:space="preserve">LU0188152069   </t>
  </si>
  <si>
    <t>Templeton Growth (Euro) Fund A(Ydis)EUR</t>
  </si>
  <si>
    <t xml:space="preserve">LU0229948756   </t>
  </si>
  <si>
    <t>Franklin Global Real Estate Fund N(acc)USD</t>
  </si>
  <si>
    <t xml:space="preserve">LU0352132285   </t>
  </si>
  <si>
    <t>Franklin MENA Fund A(acc)EUR</t>
  </si>
  <si>
    <t xml:space="preserve">LU1742760645   </t>
  </si>
  <si>
    <t>Franklin Global Growth Fund N(acc) EUR</t>
  </si>
  <si>
    <t xml:space="preserve">LU0329204894   </t>
  </si>
  <si>
    <t>JPMorgan Investment Funds - Japan Strategic Value Fund A (acc) - EUR</t>
  </si>
  <si>
    <t xml:space="preserve">FR0010565457   </t>
  </si>
  <si>
    <t>Dorval Convictions I</t>
  </si>
  <si>
    <t xml:space="preserve">LU1685355114   </t>
  </si>
  <si>
    <t>Templeton Euroland Fund A (Acc) USD H1</t>
  </si>
  <si>
    <t xml:space="preserve">LU0608807516   </t>
  </si>
  <si>
    <t>Templeton Emerging Markets Dynamic Income Fund A(acc)EUR</t>
  </si>
  <si>
    <t xml:space="preserve">LU0260862726   </t>
  </si>
  <si>
    <t>Franklin Mutual Global Discovery Fund A(Ydis)EUR</t>
  </si>
  <si>
    <t xml:space="preserve">LU1147470253   </t>
  </si>
  <si>
    <t>Franklin Diversified Conservative Fund A(Ydis)EUR</t>
  </si>
  <si>
    <t>MBB Mediolanum Carmignac Strategic Selection LA EUR</t>
  </si>
  <si>
    <t xml:space="preserve">MULTIASSET MED      </t>
  </si>
  <si>
    <t xml:space="preserve">LU0523919115   </t>
  </si>
  <si>
    <t>Franklin Global Real Estate Fund A(acc)EUR-H1</t>
  </si>
  <si>
    <t xml:space="preserve">LU1045435887   </t>
  </si>
  <si>
    <t>Robeco QI US Conservative Equities I ¿</t>
  </si>
  <si>
    <t xml:space="preserve">LU1691812330   </t>
  </si>
  <si>
    <t>Franklin High Yield Fund N(acc) EUR</t>
  </si>
  <si>
    <t xml:space="preserve">FR0010148981   </t>
  </si>
  <si>
    <t>Carmignac Investissement A EUR Acc</t>
  </si>
  <si>
    <t>Art.6</t>
  </si>
  <si>
    <t xml:space="preserve">LU0294217905   </t>
  </si>
  <si>
    <t>Franklin Templeton Investment Funds - Franklin Mutual U.S. Value Fund A(acc)EUR-H1</t>
  </si>
  <si>
    <t xml:space="preserve">LU0352132871   </t>
  </si>
  <si>
    <t>Franklin MENA Fund N(acc)USD</t>
  </si>
  <si>
    <t xml:space="preserve">IE0004393926   </t>
  </si>
  <si>
    <t xml:space="preserve">NC5        </t>
  </si>
  <si>
    <t>Mediolanum Challenge European Equity Fund S Acc</t>
  </si>
  <si>
    <t>S</t>
  </si>
  <si>
    <t xml:space="preserve">LU1244551468   </t>
  </si>
  <si>
    <t>Franklin Diversified Balanced Fund N(Ydis)EUR</t>
  </si>
  <si>
    <t xml:space="preserve">LU0366773504   </t>
  </si>
  <si>
    <t>Templeton Global Total Return Fund A(Mdis)EUR-H1</t>
  </si>
  <si>
    <t xml:space="preserve">LU1774666116   </t>
  </si>
  <si>
    <t>Templeton Emerging Markets Local Currency Bond Fund A(Mdis) EUR-H1</t>
  </si>
  <si>
    <t xml:space="preserve">LU0626262082   </t>
  </si>
  <si>
    <t>Templeton Emerging Markets Fund A(acc)EUR-H1</t>
  </si>
  <si>
    <t xml:space="preserve">LU0366762994   </t>
  </si>
  <si>
    <t xml:space="preserve">MEDWEL     </t>
  </si>
  <si>
    <t>Franklin Technology Fund I Acc EUR</t>
  </si>
  <si>
    <t>Mediolanum My Life Special</t>
  </si>
  <si>
    <t xml:space="preserve">CONTROLLO 3         </t>
  </si>
  <si>
    <t xml:space="preserve">LU0949250459   </t>
  </si>
  <si>
    <t>Franklin Global Fundamental Strategies Fund N(acc)USD</t>
  </si>
  <si>
    <t xml:space="preserve">LU1093756168   </t>
  </si>
  <si>
    <t xml:space="preserve">001/40906756/07     </t>
  </si>
  <si>
    <t>Franklin Templeton Investment Funds-Franklin K2 Alternative Strategies Fund A(acc)USD</t>
  </si>
  <si>
    <t xml:space="preserve">XA0        </t>
  </si>
  <si>
    <t xml:space="preserve">LU0966156126   </t>
  </si>
  <si>
    <t xml:space="preserve">001/40226635/01     </t>
  </si>
  <si>
    <t>Fidelity Active Strategy - FAST - Global Fund A-ACC-USD</t>
  </si>
  <si>
    <t xml:space="preserve">LU0672654083   </t>
  </si>
  <si>
    <t xml:space="preserve">001/10241220/08     </t>
  </si>
  <si>
    <t>Templeton Global Total Return Fund A(Ydis)CHF-H1</t>
  </si>
  <si>
    <t>CHF</t>
  </si>
  <si>
    <t xml:space="preserve">LU0260870745   </t>
  </si>
  <si>
    <t xml:space="preserve">001/41030018/06     </t>
  </si>
  <si>
    <t>Templeton Global Total Return Fund N(acc)EUR</t>
  </si>
  <si>
    <t xml:space="preserve">001/40578717/04     </t>
  </si>
  <si>
    <t xml:space="preserve">LU0650957938   </t>
  </si>
  <si>
    <t xml:space="preserve">001/40986133/06     </t>
  </si>
  <si>
    <t>Fidelity Active Strategy - FAST - Emerging Markets Fund A-ACC-USD</t>
  </si>
  <si>
    <t xml:space="preserve">LU0231204966   </t>
  </si>
  <si>
    <t xml:space="preserve">001/40021489/03     </t>
  </si>
  <si>
    <t>Franklin India Fund N(acc)USD</t>
  </si>
  <si>
    <t xml:space="preserve">LU0029876355   </t>
  </si>
  <si>
    <t xml:space="preserve">001/41090206/02     </t>
  </si>
  <si>
    <t>Templeton Emerging Markets Bond Fund A(Qdis)USD</t>
  </si>
  <si>
    <t xml:space="preserve">LU0404220724   </t>
  </si>
  <si>
    <t xml:space="preserve">001/41180951/01     </t>
  </si>
  <si>
    <t>JPMorgan Investment Funds - Global Income Fund D (div) - EUR</t>
  </si>
  <si>
    <t xml:space="preserve">LU0152980495   </t>
  </si>
  <si>
    <t>Templeton Global Bond Fund A(acc)EUR</t>
  </si>
  <si>
    <t xml:space="preserve">LU0496369389   </t>
  </si>
  <si>
    <t xml:space="preserve">001/40917178/00     </t>
  </si>
  <si>
    <t>Franklin Gold &amp; Precious Metals Fund N(acc)EUR</t>
  </si>
  <si>
    <t xml:space="preserve">LU0170474935   </t>
  </si>
  <si>
    <t xml:space="preserve">001/40803418/05     </t>
  </si>
  <si>
    <t>Templeton Global Bond (Euro) Fund A(Ydis)EUR</t>
  </si>
  <si>
    <t xml:space="preserve">LU0260870588   </t>
  </si>
  <si>
    <t xml:space="preserve">001/41008068/02     </t>
  </si>
  <si>
    <t>Templeton Global Bond Fund N(acc)EUR</t>
  </si>
  <si>
    <t xml:space="preserve">LU0029873410   </t>
  </si>
  <si>
    <t xml:space="preserve">001/41029946/03     </t>
  </si>
  <si>
    <t>Franklin Templeton Investment Funds - Templeton Global Climate Change Fund A(Ydis)EUR</t>
  </si>
  <si>
    <t xml:space="preserve">IE00BFNXVQ35   </t>
  </si>
  <si>
    <t>Muzinich EmergingMarketsShortDuration Fund Hedged Euro Accumulation A Units</t>
  </si>
  <si>
    <t xml:space="preserve">LU0329201957   </t>
  </si>
  <si>
    <t xml:space="preserve">001/41044580/00     </t>
  </si>
  <si>
    <t>JPMorgan Investment Funds - Global Dividend Fund A (acc) - USD</t>
  </si>
  <si>
    <t xml:space="preserve">LU0157178582   </t>
  </si>
  <si>
    <t xml:space="preserve">001/40990211/03     </t>
  </si>
  <si>
    <t>JPMorgan Investment Funds - Global Select Equity Fund A (acc) - EUR</t>
  </si>
  <si>
    <t xml:space="preserve">LU0363262394   </t>
  </si>
  <si>
    <t xml:space="preserve">001/40996156/00     </t>
  </si>
  <si>
    <t>Fidelity Active Strategy - FAST - US Fund A-ACC-EUR</t>
  </si>
  <si>
    <t xml:space="preserve">LU0294221253   </t>
  </si>
  <si>
    <t xml:space="preserve">001/40750329/07     </t>
  </si>
  <si>
    <t>Templeton Global Total Return Fund N(acc)EUR-H1</t>
  </si>
  <si>
    <t xml:space="preserve">LU0329206915   </t>
  </si>
  <si>
    <t xml:space="preserve">001/41047308/01     </t>
  </si>
  <si>
    <t>JPMorgan Investment Funds - Japan Strategic Value Fund D (acc) - EUR (hedged)</t>
  </si>
  <si>
    <t xml:space="preserve">LU1458464804   </t>
  </si>
  <si>
    <t xml:space="preserve">001/41033315/07     </t>
  </si>
  <si>
    <t>JPMorgan Investment Funds - Global Income Conservative Fund D (div) - EUR</t>
  </si>
  <si>
    <t xml:space="preserve">001/41048796/01     </t>
  </si>
  <si>
    <t xml:space="preserve">LU0329202252   </t>
  </si>
  <si>
    <t xml:space="preserve">001/41117174/06     </t>
  </si>
  <si>
    <t>JPMorgan Investment Funds - Global Dividend Fund A (acc) - EUR</t>
  </si>
  <si>
    <t xml:space="preserve">LU0098864514   </t>
  </si>
  <si>
    <t xml:space="preserve">001/10097643/01     </t>
  </si>
  <si>
    <t>Franklin Income Fund N(acc)USD</t>
  </si>
  <si>
    <t xml:space="preserve">LU0152981543   </t>
  </si>
  <si>
    <t xml:space="preserve">001/40963527/01     </t>
  </si>
  <si>
    <t>Templeton Global Bond Fund A(Mdis)EUR</t>
  </si>
  <si>
    <t xml:space="preserve">LU0093666013   </t>
  </si>
  <si>
    <t>Templeton Euroland Fund A (Acc) EUR</t>
  </si>
  <si>
    <t xml:space="preserve">LU1555764056   </t>
  </si>
  <si>
    <t>JPMorgan Investment Funds - Global Income Conservative Fund D (inc) - (mth) EUR</t>
  </si>
  <si>
    <t xml:space="preserve">LU0128530416   </t>
  </si>
  <si>
    <t>Templeton Emerging Markets Bond Fund N(acc)USD</t>
  </si>
  <si>
    <t xml:space="preserve">AGGRESSIVA          </t>
  </si>
  <si>
    <t xml:space="preserve">LU1774667510   </t>
  </si>
  <si>
    <t>Templeton Emerging Markets Local Currency Bond Fund N(Qdis) EUR-H1</t>
  </si>
  <si>
    <t xml:space="preserve">LU0128526141   </t>
  </si>
  <si>
    <t>Templeton Global Smaller Companies Fund A(acc)USD</t>
  </si>
  <si>
    <t xml:space="preserve">LU0889566138   </t>
  </si>
  <si>
    <t>Franklin High Yield Fund N(Mdis)USD</t>
  </si>
  <si>
    <t xml:space="preserve">REAL ASSETS         </t>
  </si>
  <si>
    <t xml:space="preserve">LU0300743944   </t>
  </si>
  <si>
    <t>Templeton Global High Yield Fund A(acc)EUR</t>
  </si>
  <si>
    <t xml:space="preserve">LU1458463236   </t>
  </si>
  <si>
    <t>JPMorgan Investment Funds - Global Income Conservative Fund A (div) - EUR</t>
  </si>
  <si>
    <t xml:space="preserve">LU0727123589   </t>
  </si>
  <si>
    <t>Franklin Global Convertible Securities Fund A(Ydis)EUR-H1</t>
  </si>
  <si>
    <t xml:space="preserve">LU0170468374   </t>
  </si>
  <si>
    <t>Franklin U.S. Low Duration Fund N(Mdis)USD</t>
  </si>
  <si>
    <t xml:space="preserve">LU1022656968   </t>
  </si>
  <si>
    <t>Templeton Global Income Fund A(Qdis)EUR-H1</t>
  </si>
  <si>
    <t xml:space="preserve">LU0294219513   </t>
  </si>
  <si>
    <t>Franklin Mutual Global Discovery Fund A(acc)EUR-H2</t>
  </si>
  <si>
    <t xml:space="preserve">LU0109401686   </t>
  </si>
  <si>
    <t>Templeton Global Fund N(acc)USD</t>
  </si>
  <si>
    <t xml:space="preserve">LU0496370635   </t>
  </si>
  <si>
    <t>Franklin European Corporate Bond Fund N(acc)EUR</t>
  </si>
  <si>
    <t xml:space="preserve">LU0211326839   </t>
  </si>
  <si>
    <t>Templeton Global Income Fund A(Qdis)USD</t>
  </si>
  <si>
    <t xml:space="preserve">LU0762807625   </t>
  </si>
  <si>
    <t>JPMorgan Investment Funds - Global Income Fund A (acc) - USD (hedged)</t>
  </si>
  <si>
    <t xml:space="preserve">LU0714180493   </t>
  </si>
  <si>
    <t>JPMorgan Investment Funds - Global Dividend Fund A (div) - EUR (hedged)</t>
  </si>
  <si>
    <t xml:space="preserve">LU0608810734   </t>
  </si>
  <si>
    <t>Templeton Emerging Markets Dynamic Income Fund N(acc)USD</t>
  </si>
  <si>
    <t xml:space="preserve">LU1147469677   </t>
  </si>
  <si>
    <t>Franklin Diversified Balanced Fund A(Ydis)EUR</t>
  </si>
  <si>
    <t xml:space="preserve">LU0108415935   </t>
  </si>
  <si>
    <t>JPMorgan Investment Funds - Global High Yield Bond Fund A (acc) - EUR (hedged)</t>
  </si>
  <si>
    <t xml:space="preserve">LU0294220107   </t>
  </si>
  <si>
    <t>Templeton Global Bond Fund N(acc)EUR-H1</t>
  </si>
  <si>
    <t xml:space="preserve">LU0366004546   </t>
  </si>
  <si>
    <t>Franklin MENA Fund A(Ydis)USD</t>
  </si>
  <si>
    <t xml:space="preserve">LU0909060468   </t>
  </si>
  <si>
    <t>Franklin Global Multi-Asset Income Fund A(Ydis)EUR</t>
  </si>
  <si>
    <t xml:space="preserve">LU0109981661   </t>
  </si>
  <si>
    <t>Franklin Mutual European Fund A(acc)USD</t>
  </si>
  <si>
    <t xml:space="preserve">LU1353033217   </t>
  </si>
  <si>
    <t>Franklin Flexible Alpha Bond Fund N(Qdis)EUR-H1</t>
  </si>
  <si>
    <t xml:space="preserve">LU0294219869   </t>
  </si>
  <si>
    <t>Templeton Global Bond Fund A(acc)EUR-H1</t>
  </si>
  <si>
    <t xml:space="preserve">LU0496369546   </t>
  </si>
  <si>
    <t>Franklin European Corporate Bond Fund A(acc)EUR</t>
  </si>
  <si>
    <t xml:space="preserve">LU1022657008   </t>
  </si>
  <si>
    <t>Templeton Global Income Fund N(Qdis)EUR-H1</t>
  </si>
  <si>
    <t xml:space="preserve">LU1458464713   </t>
  </si>
  <si>
    <t xml:space="preserve">001/41090810/09     </t>
  </si>
  <si>
    <t>JPMorgan Investment Funds - Global Income Conservative Fund D (acc) - EUR</t>
  </si>
  <si>
    <t xml:space="preserve">LU0366773256   </t>
  </si>
  <si>
    <t xml:space="preserve">001/41089829/04     </t>
  </si>
  <si>
    <t>Templeton Global Total Return Fund N(Mdis)EUR-H1</t>
  </si>
  <si>
    <t xml:space="preserve">LU1244549991   </t>
  </si>
  <si>
    <t xml:space="preserve">001/41045655/01     </t>
  </si>
  <si>
    <t>Franklin Global Multi-Asset Income Fund N(Qdis)EUR</t>
  </si>
  <si>
    <t xml:space="preserve">LU0188150956   </t>
  </si>
  <si>
    <t xml:space="preserve">001/40841651/07     </t>
  </si>
  <si>
    <t>Franklin U.S. Opportunities Fund N(acc)USD</t>
  </si>
  <si>
    <t xml:space="preserve">LU0289470113   </t>
  </si>
  <si>
    <t xml:space="preserve">001/40969877/00     </t>
  </si>
  <si>
    <t>JPMorgan Investment Funds - Income Opportunity Fund A (perf) (acc) - EUR (hedged)</t>
  </si>
  <si>
    <t xml:space="preserve">LU0727122771   </t>
  </si>
  <si>
    <t xml:space="preserve">001/41029771/01     </t>
  </si>
  <si>
    <t>Franklin Global Convertible Securities Fund N(acc)USD</t>
  </si>
  <si>
    <t xml:space="preserve">001/41009952/09     </t>
  </si>
  <si>
    <t xml:space="preserve">LU0616802848   </t>
  </si>
  <si>
    <t xml:space="preserve">001/40502658/01     </t>
  </si>
  <si>
    <t>JPMorgan Investment Funds - Income Opportunity Fund D (perf) (acc) - USD</t>
  </si>
  <si>
    <t xml:space="preserve">LU0316492932   </t>
  </si>
  <si>
    <t xml:space="preserve">001/40532168/00     </t>
  </si>
  <si>
    <t>Templeton Global Balanced Fund N(acc)EUR-H1</t>
  </si>
  <si>
    <t xml:space="preserve">LU0070215933   </t>
  </si>
  <si>
    <t xml:space="preserve">001/40997662/01     </t>
  </si>
  <si>
    <t>JPMorgan Investment Funds - US Bond Fund A (acc) - USD</t>
  </si>
  <si>
    <t xml:space="preserve">LU0645132811   </t>
  </si>
  <si>
    <t xml:space="preserve">001/41102711/04     </t>
  </si>
  <si>
    <t>Templeton European Dividend Fund A(Ydis)EUR</t>
  </si>
  <si>
    <t xml:space="preserve">LU1147471145   </t>
  </si>
  <si>
    <t xml:space="preserve">001/40959268/08     </t>
  </si>
  <si>
    <t>Franklin Diversified Dynamic Fund A(acc)EUR</t>
  </si>
  <si>
    <t xml:space="preserve">LU0169528261   </t>
  </si>
  <si>
    <t xml:space="preserve">001/40946383/07     </t>
  </si>
  <si>
    <t>JPMorgan Investment Funds - Europe Strategic Dividend Fund D (acc) - EUR</t>
  </si>
  <si>
    <t xml:space="preserve">LU1555763835   </t>
  </si>
  <si>
    <t xml:space="preserve">001/40938554/02     </t>
  </si>
  <si>
    <t>JPMorgan Investment Funds - Global Income Fund D (mth) EUR</t>
  </si>
  <si>
    <t xml:space="preserve">LU0727122854   </t>
  </si>
  <si>
    <t>Franklin Global Convertible Securities Fund A(acc)EUR</t>
  </si>
  <si>
    <t xml:space="preserve">CRESCITA 80         </t>
  </si>
  <si>
    <t xml:space="preserve">LU0229940696   </t>
  </si>
  <si>
    <t>Templeton Eastern Europe Fund A(Ydis)EUR</t>
  </si>
  <si>
    <t xml:space="preserve">LU0862587069   </t>
  </si>
  <si>
    <t>JPMorgan Investment Funds - Income Opportunity Fund A (perf) (fix) EUR 2.35 - EUR (hedged)</t>
  </si>
  <si>
    <t xml:space="preserve">LU1774667437   </t>
  </si>
  <si>
    <t>Templeton Emerging Markets Local Currency Bond Fund N(acc) USD</t>
  </si>
  <si>
    <t xml:space="preserve">LU0229948087   </t>
  </si>
  <si>
    <t>Franklin Global Real Estate Fund A(acc)USD</t>
  </si>
  <si>
    <t xml:space="preserve">LU0170467566   </t>
  </si>
  <si>
    <t>Franklin U.S. Low Duration Fund A(Mdis)USD</t>
  </si>
  <si>
    <t xml:space="preserve">LU0229938955   </t>
  </si>
  <si>
    <t>Franklin Mutual European Fund A(Ydis)EUR</t>
  </si>
  <si>
    <t xml:space="preserve">LU0316493237   </t>
  </si>
  <si>
    <t>Templeton Global Total Return Fund IaccEUR-H1</t>
  </si>
  <si>
    <t xml:space="preserve">LU1801826089   </t>
  </si>
  <si>
    <t>JPMorgan Investment Funds - US Bond Fund D (acc) - EUR (hedged)</t>
  </si>
  <si>
    <t xml:space="preserve">LU0316493401   </t>
  </si>
  <si>
    <t>Templeton BRIC Fund A(acc)EUR-H1</t>
  </si>
  <si>
    <t xml:space="preserve">LU0229941660   </t>
  </si>
  <si>
    <t>Templeton Euroland Fund A (Ydis) EUR</t>
  </si>
  <si>
    <t xml:space="preserve">LU0517464730   </t>
  </si>
  <si>
    <t>Templeton Global Bond Fund N(Ydis)EUR-H1</t>
  </si>
  <si>
    <t xml:space="preserve">TS AZIONARI MED     </t>
  </si>
  <si>
    <t xml:space="preserve">LU0650958076   </t>
  </si>
  <si>
    <t>Fidelity Active Strategy - FAST - Emerging Markets Fund E-ACC-EUR</t>
  </si>
  <si>
    <t xml:space="preserve">LU1353032169   </t>
  </si>
  <si>
    <t>Franklin Flexible Alpha Bond Fund A(Acc)EUR</t>
  </si>
  <si>
    <t xml:space="preserve">LU0094040077   </t>
  </si>
  <si>
    <t>Templeton Latin America Fund N(acc)USD</t>
  </si>
  <si>
    <t xml:space="preserve">LU0052750758   </t>
  </si>
  <si>
    <t>Templeton China Fund A(acc)USD</t>
  </si>
  <si>
    <t xml:space="preserve">LU1908333138   </t>
  </si>
  <si>
    <t>Franklin K2 Alternative Strategies Fund A PF (Ydis) EUR-H1</t>
  </si>
  <si>
    <t xml:space="preserve">LU0496364158   </t>
  </si>
  <si>
    <t>Templeton Emerging Markets Bond Fund A(Ydis)EUR-H1</t>
  </si>
  <si>
    <t xml:space="preserve">LU0094041471   </t>
  </si>
  <si>
    <t>Franklin Templeton Investment Funds - Franklin Mutual U.S. Value Fund N(acc)USD</t>
  </si>
  <si>
    <t xml:space="preserve">LU0727123316   </t>
  </si>
  <si>
    <t>Franklin Global Convertible Securities Fund A(acc)EUR-H1</t>
  </si>
  <si>
    <t xml:space="preserve">LU0994947355   </t>
  </si>
  <si>
    <t>JPMorgan Investment Funds - Europe Strategic Dividend Fund A (acc) - USD (hedged)</t>
  </si>
  <si>
    <t xml:space="preserve">LU1691812256   </t>
  </si>
  <si>
    <t>Franklin High Yield Fund A(acc) EUR</t>
  </si>
  <si>
    <t xml:space="preserve">LU0079556006   </t>
  </si>
  <si>
    <t>JPMorgan Investment Funds - Europe Select Equity Fund A (acc) - EUR</t>
  </si>
  <si>
    <t xml:space="preserve">LU0496363937   </t>
  </si>
  <si>
    <t>Templeton Global Bond Fund A(Ydis)EUR-H1</t>
  </si>
  <si>
    <t xml:space="preserve">LU1147471061   </t>
  </si>
  <si>
    <t>Franklin Diversified Dynamic Fund N(acc)EUR</t>
  </si>
  <si>
    <t>MBB Dynamic Collection LA EUR</t>
  </si>
  <si>
    <t xml:space="preserve">LU0195953822   </t>
  </si>
  <si>
    <t>Templeton Global Balanced Fund A(acc)EUR</t>
  </si>
  <si>
    <t xml:space="preserve">LU0128530259   </t>
  </si>
  <si>
    <t>Franklin Mutual European Fund N(acc)USD</t>
  </si>
  <si>
    <t xml:space="preserve">LU0390134368   </t>
  </si>
  <si>
    <t>Franklin Global Growth Fund A(acc)USD</t>
  </si>
  <si>
    <t xml:space="preserve">LU1374578653   </t>
  </si>
  <si>
    <t>Franklin Flexible Alpha Bond Fund N(Qdis)USD</t>
  </si>
  <si>
    <t xml:space="preserve">LU0260861751   </t>
  </si>
  <si>
    <t xml:space="preserve">001/40414374/05     </t>
  </si>
  <si>
    <t>Franklin U.S. Opportunities Fund A(Ydis)EUR</t>
  </si>
  <si>
    <t xml:space="preserve">LU0705783958   </t>
  </si>
  <si>
    <t>Robeco QI Global Conservative Equities I ¿</t>
  </si>
  <si>
    <t xml:space="preserve">LU0188151095   </t>
  </si>
  <si>
    <t xml:space="preserve">001/40605469/03     </t>
  </si>
  <si>
    <t>Templeton European Small-Mid Cap Fund N(acc)EUR</t>
  </si>
  <si>
    <t xml:space="preserve">UN5        </t>
  </si>
  <si>
    <t xml:space="preserve">001/41040107/01     </t>
  </si>
  <si>
    <t xml:space="preserve">001/41124849/08     </t>
  </si>
  <si>
    <t xml:space="preserve">LU0848952700   </t>
  </si>
  <si>
    <t xml:space="preserve">001/41090852/04     </t>
  </si>
  <si>
    <t>JPMorgan Investment Funds - Global High Yield Bond Fund D (div) - EUR (hedged)</t>
  </si>
  <si>
    <t xml:space="preserve">001/41050752/00     </t>
  </si>
  <si>
    <t xml:space="preserve">LU0229950653   </t>
  </si>
  <si>
    <t>Templeton Asian Bond Fund N(acc)USD</t>
  </si>
  <si>
    <t xml:space="preserve">001/40967712/08     </t>
  </si>
  <si>
    <t xml:space="preserve">LU0229945570   </t>
  </si>
  <si>
    <t xml:space="preserve">001/41051189/06     </t>
  </si>
  <si>
    <t>Templeton BRIC Fund A(acc)USD</t>
  </si>
  <si>
    <t xml:space="preserve">LU0260865158   </t>
  </si>
  <si>
    <t xml:space="preserve">001/40712506/03     </t>
  </si>
  <si>
    <t>Templeton Latin America Fund A(Ydis)EUR</t>
  </si>
  <si>
    <t xml:space="preserve">TB5        </t>
  </si>
  <si>
    <t xml:space="preserve">LU0128522157   </t>
  </si>
  <si>
    <t xml:space="preserve">001/40484217/01     </t>
  </si>
  <si>
    <t>Templeton Asian Growth Fund A(acc)USD</t>
  </si>
  <si>
    <t xml:space="preserve">LU1555763249   </t>
  </si>
  <si>
    <t xml:space="preserve">001/41053830/01     </t>
  </si>
  <si>
    <t>JPMorgan Investment Funds - Europe Strategic Dividend Fund D (mth) - EUR (hedged)</t>
  </si>
  <si>
    <t xml:space="preserve">LU0211332647   </t>
  </si>
  <si>
    <t xml:space="preserve">001/40926999/02     </t>
  </si>
  <si>
    <t>Templeton Global Equity Income Fund A(acc)EUR</t>
  </si>
  <si>
    <t xml:space="preserve">LU0748075263   </t>
  </si>
  <si>
    <t xml:space="preserve">001/41006663/09     </t>
  </si>
  <si>
    <t>JPMorgan Investment Funds - Global Income Fund D (div) - USD (hedged)</t>
  </si>
  <si>
    <t xml:space="preserve">LU0366769064   </t>
  </si>
  <si>
    <t xml:space="preserve">001/40940867/04     </t>
  </si>
  <si>
    <t>Franklin European Total Return Fund N(Mdis)EUR</t>
  </si>
  <si>
    <t xml:space="preserve">LU1022657347   </t>
  </si>
  <si>
    <t xml:space="preserve">001/40439395/04     </t>
  </si>
  <si>
    <t>Franklin Income Fund N(Mdis)EUR-H1</t>
  </si>
  <si>
    <t xml:space="preserve">001/41054714/09     </t>
  </si>
  <si>
    <t xml:space="preserve">LU0260869739   </t>
  </si>
  <si>
    <t xml:space="preserve">001/41165561/01     </t>
  </si>
  <si>
    <t>Franklin U.S. Opportunities Fund A(acc)EUR</t>
  </si>
  <si>
    <t xml:space="preserve">LU0496367417   </t>
  </si>
  <si>
    <t>Franklin Gold &amp; Precious Metals Fund A(acc)USD</t>
  </si>
  <si>
    <t xml:space="preserve">LU0248026808   </t>
  </si>
  <si>
    <t>JPMorgan Investment Funds - Europe Select Equity Fund A (dist) - EUR</t>
  </si>
  <si>
    <t xml:space="preserve">LU0128525929   </t>
  </si>
  <si>
    <t>Templeton Global Fund A(acc)USD</t>
  </si>
  <si>
    <t xml:space="preserve">LU0169527297   </t>
  </si>
  <si>
    <t>JPMorgan Investment Funds - Europe Strategic Dividend Fund A (acc) - EUR</t>
  </si>
  <si>
    <t xml:space="preserve">LU0672653788   </t>
  </si>
  <si>
    <t>Templeton Global Bond Fund N(Mdis)USD</t>
  </si>
  <si>
    <t xml:space="preserve">VALORE 7            </t>
  </si>
  <si>
    <t xml:space="preserve">LU0122614380   </t>
  </si>
  <si>
    <t>Templeton Growth (Euro) Fund N(acc)EUR</t>
  </si>
  <si>
    <t xml:space="preserve">LU0109392836   </t>
  </si>
  <si>
    <t>Franklin Technology Fund A (Acc) USD</t>
  </si>
  <si>
    <t xml:space="preserve">LU1147470097   </t>
  </si>
  <si>
    <t>Franklin Diversified Balanced Fund N(acc)EUR</t>
  </si>
  <si>
    <t xml:space="preserve">LU0300737037   </t>
  </si>
  <si>
    <t>Franklin Strategic Income Fund A(acc)USD</t>
  </si>
  <si>
    <t xml:space="preserve">LU0551246555   </t>
  </si>
  <si>
    <t>Franklin U.S. Low Duration Fund A(acc)USD</t>
  </si>
  <si>
    <t xml:space="preserve">LU0152928064   </t>
  </si>
  <si>
    <t>Templeton Asian Growth Fund N(acc)USD</t>
  </si>
  <si>
    <t xml:space="preserve">LU0109402221   </t>
  </si>
  <si>
    <t>Templeton Emerging Markets Fund N(acc)USD</t>
  </si>
  <si>
    <t xml:space="preserve">LU0109402817   </t>
  </si>
  <si>
    <t>Franklin High Yield Fund N(acc)USD</t>
  </si>
  <si>
    <t xml:space="preserve">LU1353033050   </t>
  </si>
  <si>
    <t>Franklin Flexible Alpha Bond Fund A(Qdis)EUR-H1</t>
  </si>
  <si>
    <t xml:space="preserve">OBBLIG. CASE TERZE  </t>
  </si>
  <si>
    <t xml:space="preserve">PRUDENTE            </t>
  </si>
  <si>
    <t xml:space="preserve">LU0260864003   </t>
  </si>
  <si>
    <t>Templeton China Fund A(Ydis)EUR</t>
  </si>
  <si>
    <t xml:space="preserve">LU0140362889   </t>
  </si>
  <si>
    <t>Franklin Templeton Investment Funds - Franklin Mutual U.S. Value Fund N(acc)EUR</t>
  </si>
  <si>
    <t xml:space="preserve">LU1162221912   </t>
  </si>
  <si>
    <t>Franklin Income Fund A(acc)USD</t>
  </si>
  <si>
    <t xml:space="preserve">LU0358406055   </t>
  </si>
  <si>
    <t>Franklin MENA Fund N(acc)EUR-H1</t>
  </si>
  <si>
    <t xml:space="preserve">LU1244549728   </t>
  </si>
  <si>
    <t>Franklin Global Multi-Asset Income Fund N(Ydis)EUR</t>
  </si>
  <si>
    <t xml:space="preserve">LU0740858229   </t>
  </si>
  <si>
    <t>JPMorgan Investment Funds - Global Income Fund A (acc) - EUR</t>
  </si>
  <si>
    <t xml:space="preserve">LU0170477797   </t>
  </si>
  <si>
    <t>Templeton Global Total Return Fund N(acc)USD</t>
  </si>
  <si>
    <t xml:space="preserve">LU0327757729   </t>
  </si>
  <si>
    <t>Templeton Growth (Euro) Fund A(acc)USD</t>
  </si>
  <si>
    <t xml:space="preserve">LU0828244052   </t>
  </si>
  <si>
    <t>JPMorgan Investment Funds - Japan Sustainable Equity Fund A (acc) - EUR</t>
  </si>
  <si>
    <t xml:space="preserve">001/41123554/00     </t>
  </si>
  <si>
    <t xml:space="preserve">LU0211333025   </t>
  </si>
  <si>
    <t xml:space="preserve">001/41047341/02     </t>
  </si>
  <si>
    <t>Franklin Mutual Global Discovery Fund A(acc)EUR</t>
  </si>
  <si>
    <t xml:space="preserve">SV9        </t>
  </si>
  <si>
    <t xml:space="preserve">LU0170475155   </t>
  </si>
  <si>
    <t xml:space="preserve">001/41040166/07     </t>
  </si>
  <si>
    <t>Templeton Global Bond (Euro) Fund N(acc)EUR</t>
  </si>
  <si>
    <t xml:space="preserve">001/41036661/06     </t>
  </si>
  <si>
    <t xml:space="preserve">LU0316492858   </t>
  </si>
  <si>
    <t xml:space="preserve">001/41011126/00     </t>
  </si>
  <si>
    <t>Templeton Global Balanced Fund A(acc)EUR-H1</t>
  </si>
  <si>
    <t xml:space="preserve">LU0070212591   </t>
  </si>
  <si>
    <t xml:space="preserve">001/41140310/08     </t>
  </si>
  <si>
    <t>JPMorgan Investment Funds - Global Balanced Fund A (acc) - EUR</t>
  </si>
  <si>
    <t xml:space="preserve">LU0252652382   </t>
  </si>
  <si>
    <t xml:space="preserve">001/41045951/07     </t>
  </si>
  <si>
    <t>Templeton Global Bond Fund A(acc)USD</t>
  </si>
  <si>
    <t>Mediolanum Ch Solidity  Return S A</t>
  </si>
  <si>
    <t xml:space="preserve">LU0029871042   </t>
  </si>
  <si>
    <t xml:space="preserve">001/40753142/08     </t>
  </si>
  <si>
    <t>Templeton Global Bond Fund A(Mdis)USD</t>
  </si>
  <si>
    <t xml:space="preserve">LU0211331839   </t>
  </si>
  <si>
    <t xml:space="preserve">001/40779000/08     </t>
  </si>
  <si>
    <t>Franklin Mutual Global Discovery Fund A(acc)USD</t>
  </si>
  <si>
    <t xml:space="preserve">LU0159405223   </t>
  </si>
  <si>
    <t xml:space="preserve">001/10260037/03     </t>
  </si>
  <si>
    <t>JPMorgan Investment Funds - Europe Select Equity Fund D (acc) - EUR</t>
  </si>
  <si>
    <t xml:space="preserve">001/40054874/01     </t>
  </si>
  <si>
    <t xml:space="preserve">LU0122613499   </t>
  </si>
  <si>
    <t xml:space="preserve">001/41111441/06     </t>
  </si>
  <si>
    <t>Franklin Biotechnology Discovery Fund N(acc)USD</t>
  </si>
  <si>
    <t xml:space="preserve">LU0131126228   </t>
  </si>
  <si>
    <t xml:space="preserve">001/40922414/00     </t>
  </si>
  <si>
    <t>Franklin High Yield Fund A(acc)USD</t>
  </si>
  <si>
    <t xml:space="preserve">001/40968411/06     </t>
  </si>
  <si>
    <t xml:space="preserve">LU1129995236   </t>
  </si>
  <si>
    <t>Templeton Global Income Fund N(acc)EUR-H1</t>
  </si>
  <si>
    <t xml:space="preserve">LU0316494987   </t>
  </si>
  <si>
    <t>Franklin Global Fundamental Strategies Fund A(acc)EUR-H1</t>
  </si>
  <si>
    <t xml:space="preserve">LU0188151335   </t>
  </si>
  <si>
    <t>Franklin Templeton Investment Funds - Templeton Global Climate Change Fund N(acc)EUR</t>
  </si>
  <si>
    <t xml:space="preserve">LU0343523998   </t>
  </si>
  <si>
    <t>Franklin Global Fundamental Strategies Fund A(Ydis)EUR</t>
  </si>
  <si>
    <t xml:space="preserve">LU0366004207   </t>
  </si>
  <si>
    <t>Franklin MENA Fund A(acc)EUR-H1</t>
  </si>
  <si>
    <t xml:space="preserve">LU1774666207   </t>
  </si>
  <si>
    <t>Templeton Emerging Markets Local Currency Bond Fund A(acc) USD</t>
  </si>
  <si>
    <t xml:space="preserve">LU1244550908   </t>
  </si>
  <si>
    <t>Franklin Diversified Conservative Fund A(Qdis)EUR</t>
  </si>
  <si>
    <t xml:space="preserve">LU0344579056   </t>
  </si>
  <si>
    <t>JPMorgan Investment Funds - Global High Yield Bond Fund A (acc) - USD</t>
  </si>
  <si>
    <t xml:space="preserve">LU0543371081   </t>
  </si>
  <si>
    <t>Franklin Global Aggregate Bond Fund N(acc)EUR</t>
  </si>
  <si>
    <t xml:space="preserve">LU0140420323   </t>
  </si>
  <si>
    <t>Templeton Global Balanced Fund N(acc)EUR</t>
  </si>
  <si>
    <t xml:space="preserve">LU0231790675   </t>
  </si>
  <si>
    <t>Franklin Japan Fund A(acc)EUR</t>
  </si>
  <si>
    <t xml:space="preserve">LU0122612848   </t>
  </si>
  <si>
    <t>Templeton European Opportunities Fund A(acc)EUR</t>
  </si>
  <si>
    <t xml:space="preserve">LU0211332217   </t>
  </si>
  <si>
    <t>Franklin Mutual Global Discovery Fund N(acc)USD</t>
  </si>
  <si>
    <t xml:space="preserve">LU0909060385   </t>
  </si>
  <si>
    <t>Franklin Global Multi-Asset Income Fund A(acc)EUR</t>
  </si>
  <si>
    <t xml:space="preserve">LU0070217475   </t>
  </si>
  <si>
    <t>JPMorgan Investment Funds - Global Select Equity Fund A (acc) - USD</t>
  </si>
  <si>
    <t xml:space="preserve">LU0157183665   </t>
  </si>
  <si>
    <t>JPMorgan Investment Funds - US Select Equity Fund D (acc) - EUR (hedged)</t>
  </si>
  <si>
    <t xml:space="preserve">LU0138075311   </t>
  </si>
  <si>
    <t>Templeton European Small-Mid Cap Fund A(acc)EUR</t>
  </si>
  <si>
    <t xml:space="preserve">LU0543369697   </t>
  </si>
  <si>
    <t>Franklin Global Aggregate Bond Fund A(Mdis)EUR</t>
  </si>
  <si>
    <t xml:space="preserve">LU0329204977   </t>
  </si>
  <si>
    <t>JPMorgan Investment Funds - Japan Strategic Value Fund A (acc) - EUR (hedged)</t>
  </si>
  <si>
    <t xml:space="preserve">OPP.TY BOND IDEAS   </t>
  </si>
  <si>
    <t xml:space="preserve">LU0543369267   </t>
  </si>
  <si>
    <t>Franklin Global Aggregate Bond Fund A(acc)USD</t>
  </si>
  <si>
    <t xml:space="preserve">LU0889564869   </t>
  </si>
  <si>
    <t>Franklin Global Fundamental Strategies Fund N(Ydis)EUR</t>
  </si>
  <si>
    <t xml:space="preserve">LU0554212000   </t>
  </si>
  <si>
    <t>Templeton Global Bond (Euro) Fund A(acc)USD</t>
  </si>
  <si>
    <t xml:space="preserve">LU0300743191   </t>
  </si>
  <si>
    <t>Franklin Strategic Income Fund A(Mdis)EUR</t>
  </si>
  <si>
    <t xml:space="preserve">LU0808757545   </t>
  </si>
  <si>
    <t>Templeton Global Bond Fund A(Mdis)RMB-H1</t>
  </si>
  <si>
    <t xml:space="preserve">LU0808758436   </t>
  </si>
  <si>
    <t>Templeton Asian Growth Fund A(acc)RMB-H1</t>
  </si>
  <si>
    <t xml:space="preserve">LU0714182606   </t>
  </si>
  <si>
    <t>JPMorgan Investment Funds - Europe Strategic Dividend Fund D (div) - EUR</t>
  </si>
  <si>
    <t xml:space="preserve">LU0229939763   </t>
  </si>
  <si>
    <t>Templeton Asian Growth Fund A(Ydis)EUR</t>
  </si>
  <si>
    <t xml:space="preserve">001/41006602/07     </t>
  </si>
  <si>
    <t xml:space="preserve">LU0936198034   </t>
  </si>
  <si>
    <t xml:space="preserve">001/41050993/00     </t>
  </si>
  <si>
    <t>Fidelity Active Strategy - FAST - US Fund A-ACC-EUR (hedged)</t>
  </si>
  <si>
    <t xml:space="preserve">LU0152984307   </t>
  </si>
  <si>
    <t>Templeton Emerging Markets Bond Fund A(Qdis)EUR</t>
  </si>
  <si>
    <t xml:space="preserve">001/40677606/01     </t>
  </si>
  <si>
    <t xml:space="preserve">001/40980344/01     </t>
  </si>
  <si>
    <t xml:space="preserve">001/41006910/07     </t>
  </si>
  <si>
    <t xml:space="preserve">001/41141840/07     </t>
  </si>
  <si>
    <t xml:space="preserve">LU0188151251   </t>
  </si>
  <si>
    <t xml:space="preserve">001/40651047/08     </t>
  </si>
  <si>
    <t>Franklin Euro Government Bond Fund N(acc)EUR</t>
  </si>
  <si>
    <t xml:space="preserve">LU0188151921   </t>
  </si>
  <si>
    <t xml:space="preserve">001/41021915/00     </t>
  </si>
  <si>
    <t>Templeton Emerging Markets Fund N(acc)EUR</t>
  </si>
  <si>
    <t xml:space="preserve">001/40499431/01     </t>
  </si>
  <si>
    <t xml:space="preserve">001/41045217/02     </t>
  </si>
  <si>
    <t xml:space="preserve">LU0300744165   </t>
  </si>
  <si>
    <t>Templeton Global High Yield Fund A(Mdis)EUR</t>
  </si>
  <si>
    <t xml:space="preserve">LU0128521001   </t>
  </si>
  <si>
    <t xml:space="preserve">001/40473645/02     </t>
  </si>
  <si>
    <t>Templeton Euroland Fund N (Acc) EUR</t>
  </si>
  <si>
    <t xml:space="preserve">001/41048605/01     </t>
  </si>
  <si>
    <t xml:space="preserve">LU0070214290   </t>
  </si>
  <si>
    <t xml:space="preserve">001/41008423/08     </t>
  </si>
  <si>
    <t>JPMorgan Investment Funds - US Select Equity Fund A (acc) - USD</t>
  </si>
  <si>
    <t xml:space="preserve">001/41047413/03     </t>
  </si>
  <si>
    <t xml:space="preserve">001/40948036/07     </t>
  </si>
  <si>
    <t xml:space="preserve">001/40844619/00     </t>
  </si>
  <si>
    <t xml:space="preserve">LU0382155314   </t>
  </si>
  <si>
    <t>Franklin Japan Fund N(acc)USD</t>
  </si>
  <si>
    <t xml:space="preserve">LU0517464904   </t>
  </si>
  <si>
    <t>Templeton Global Total Return Fund N(Ydis)EUR-H1</t>
  </si>
  <si>
    <t xml:space="preserve">LU0260870661   </t>
  </si>
  <si>
    <t>Templeton Global Total Return Fund A(acc)EUR</t>
  </si>
  <si>
    <t xml:space="preserve">LU1022658667   </t>
  </si>
  <si>
    <t>Franklin Euro Short Duration Bond Fund A(acc)EUR</t>
  </si>
  <si>
    <t xml:space="preserve">LU0294221097   </t>
  </si>
  <si>
    <t>Templeton Global Total Return Fund A(acc)EUR-H1</t>
  </si>
  <si>
    <t xml:space="preserve">LU0294218382   </t>
  </si>
  <si>
    <t>Franklin Templeton Investment Funds - Franklin Mutual U.S. Value Fund N(acc)EUR-H1</t>
  </si>
  <si>
    <t xml:space="preserve">LU1162222563   </t>
  </si>
  <si>
    <t>Franklin U.S. Low Duration Fund A(acc)EUR</t>
  </si>
  <si>
    <t xml:space="preserve">LU0211327480   </t>
  </si>
  <si>
    <t>Templeton Global Income Fund N(acc)USD</t>
  </si>
  <si>
    <t xml:space="preserve">LU0352132103   </t>
  </si>
  <si>
    <t>Franklin MENA Fund A(acc)USD</t>
  </si>
  <si>
    <t xml:space="preserve">LU0608810908   </t>
  </si>
  <si>
    <t>Templeton Emerging Markets Dynamic Income Fund N(acc)EUR-H1</t>
  </si>
  <si>
    <t xml:space="preserve">LU0029865408   </t>
  </si>
  <si>
    <t>Templeton Latin America Fund A(Ydis)USD</t>
  </si>
  <si>
    <t xml:space="preserve">LU0070302665   </t>
  </si>
  <si>
    <t>Franklin Templeton Investment Funds - Franklin Mutual U.S. Value Fund A(acc)USD</t>
  </si>
  <si>
    <t xml:space="preserve">LU1353034298   </t>
  </si>
  <si>
    <t>Franklin Flexible Alpha Bond Fund A(Acc)USD</t>
  </si>
  <si>
    <t xml:space="preserve">LU0714180907   </t>
  </si>
  <si>
    <t>JPMorgan Investment Funds - Global Dividend Fund D (div) - EUR (hedged)</t>
  </si>
  <si>
    <t xml:space="preserve">TS MULTIASSET MED.  </t>
  </si>
  <si>
    <t xml:space="preserve">LU0115096736   </t>
  </si>
  <si>
    <t>JPMorgan Investment Funds - Japan Sustainable Equity Fund D (acc) - JPY</t>
  </si>
  <si>
    <t xml:space="preserve">LU0269666987   </t>
  </si>
  <si>
    <t>Templeton Growth (Euro) Fund A(Ydis)USD</t>
  </si>
  <si>
    <t xml:space="preserve">LU1326537047   </t>
  </si>
  <si>
    <t>JPMorgan Investment Funds - US Bond Fund A (acc) - EUR (hedged)</t>
  </si>
  <si>
    <t xml:space="preserve">LU0957040008   </t>
  </si>
  <si>
    <t>JPMorgan Investment Funds - Global Balanced Fund D (acc) - USD (hedged)</t>
  </si>
  <si>
    <t xml:space="preserve">001/40955656/08     </t>
  </si>
  <si>
    <t xml:space="preserve">001/10049685/04     </t>
  </si>
  <si>
    <t xml:space="preserve">001/40476321/02     </t>
  </si>
  <si>
    <t xml:space="preserve">WI5        </t>
  </si>
  <si>
    <t xml:space="preserve">LU0496367763   </t>
  </si>
  <si>
    <t xml:space="preserve">001/41193759/05     </t>
  </si>
  <si>
    <t>Franklin Gold &amp; Precious Metals Fund A(acc)EUR</t>
  </si>
  <si>
    <t xml:space="preserve">LU0348529792   </t>
  </si>
  <si>
    <t xml:space="preserve">001/41019141/07     </t>
  </si>
  <si>
    <t>Fidelity Active Strategy - FAST - Europe Fund E-ACC-EUR</t>
  </si>
  <si>
    <t xml:space="preserve">001/41065006/03     </t>
  </si>
  <si>
    <t xml:space="preserve">LU0909060542   </t>
  </si>
  <si>
    <t xml:space="preserve">001/41018325/02     </t>
  </si>
  <si>
    <t>Franklin Global Multi-Asset Income Fund A(Qdis)EUR</t>
  </si>
  <si>
    <t xml:space="preserve">001/40594814/03     </t>
  </si>
  <si>
    <t xml:space="preserve">LU0086741088   </t>
  </si>
  <si>
    <t>JPMorgan Investment Funds - US Bond Fund C acc - USD</t>
  </si>
  <si>
    <t xml:space="preserve">LU0208291251   </t>
  </si>
  <si>
    <t>Franklin Templeton Investment Funds - Franklin Mutual U.S. Value Fund A(Ydis)USD</t>
  </si>
  <si>
    <t xml:space="preserve">LU0140362707   </t>
  </si>
  <si>
    <t>Franklin Templeton Investment Funds - Franklin Mutual U.S. Value Fund A(acc)EUR</t>
  </si>
  <si>
    <t xml:space="preserve">LU1685367390   </t>
  </si>
  <si>
    <t>Franklin Diversified Conservative Fund A(Qdis)USD-H1</t>
  </si>
  <si>
    <t xml:space="preserve">LU0231205856   </t>
  </si>
  <si>
    <t>Franklin India Fund N(acc)EUR</t>
  </si>
  <si>
    <t xml:space="preserve">LU0957039414   </t>
  </si>
  <si>
    <t>JPMorgan Investment Funds - Global Balanced Fund A (acc) - USD (hedged)</t>
  </si>
  <si>
    <t xml:space="preserve">VALORE 5            </t>
  </si>
  <si>
    <t xml:space="preserve">LU0140363002   </t>
  </si>
  <si>
    <t>Franklin Mutual European Fund A(acc)EUR</t>
  </si>
  <si>
    <t xml:space="preserve">LU0727122938   </t>
  </si>
  <si>
    <t>Franklin Global Convertible Securities Fund A(Ydis)EUR</t>
  </si>
  <si>
    <t xml:space="preserve">LU0231205187   </t>
  </si>
  <si>
    <t>Franklin India Fund A(acc)EUR</t>
  </si>
  <si>
    <t>Challenge Spain Equity Fund LA EUR</t>
  </si>
  <si>
    <t xml:space="preserve">AZIONARIA MED       </t>
  </si>
  <si>
    <t xml:space="preserve">LU0170475312   </t>
  </si>
  <si>
    <t>Templeton Global Total Return Fund A(acc)USD</t>
  </si>
  <si>
    <t xml:space="preserve">LU0976567460   </t>
  </si>
  <si>
    <t>Franklin Income Fund A(Mdis)EUR-H1</t>
  </si>
  <si>
    <t xml:space="preserve">001/41044273/08     </t>
  </si>
  <si>
    <t xml:space="preserve">XA5        </t>
  </si>
  <si>
    <t xml:space="preserve">001/41170817/01     </t>
  </si>
  <si>
    <t xml:space="preserve">001/40170153/04     </t>
  </si>
  <si>
    <t xml:space="preserve">LU0316493666   </t>
  </si>
  <si>
    <t>Templeton Asian Growth Fund N(acc)EUR-H1</t>
  </si>
  <si>
    <t xml:space="preserve">LU0300737201   </t>
  </si>
  <si>
    <t xml:space="preserve">001/41053853/01     </t>
  </si>
  <si>
    <t>Franklin Strategic Income Fund A(Mdis)USD</t>
  </si>
  <si>
    <t xml:space="preserve">001/40952410/01     </t>
  </si>
  <si>
    <t xml:space="preserve">LU0065014192   </t>
  </si>
  <si>
    <t xml:space="preserve">001/41137565/01     </t>
  </si>
  <si>
    <t>Franklin High Yield Fund A(Mdis)USD</t>
  </si>
  <si>
    <t xml:space="preserve">LU0316494391   </t>
  </si>
  <si>
    <t xml:space="preserve">001/41212060/06     </t>
  </si>
  <si>
    <t>Franklin U.S. Opportunities Fund A(acc)EUR-H1</t>
  </si>
  <si>
    <t xml:space="preserve">001/40338332/07     </t>
  </si>
  <si>
    <t xml:space="preserve">001/40798861/04     </t>
  </si>
  <si>
    <t xml:space="preserve">001/41165371/06     </t>
  </si>
  <si>
    <t xml:space="preserve">ULFUPIR    </t>
  </si>
  <si>
    <t>Mediolanum Personal PIR</t>
  </si>
  <si>
    <t xml:space="preserve">LU1244551203   </t>
  </si>
  <si>
    <t>Franklin Diversified Balanced Fund A(Qdis)EUR</t>
  </si>
  <si>
    <t xml:space="preserve">LU0523922176   </t>
  </si>
  <si>
    <t>Franklin Global Real Estate Fund A(Ydis)EUR-H1</t>
  </si>
  <si>
    <t xml:space="preserve">LU0247985343   </t>
  </si>
  <si>
    <t>JPMorgan Investment Funds - US Select Equity Fund A (dist) - USD</t>
  </si>
  <si>
    <t xml:space="preserve">LU0592650757   </t>
  </si>
  <si>
    <t>Franklin Strategic Income Fund N(acc)EUR-H1</t>
  </si>
  <si>
    <t xml:space="preserve">LU0645133033   </t>
  </si>
  <si>
    <t>Templeton European Dividend Fund N(acc)EUR</t>
  </si>
  <si>
    <t xml:space="preserve">LU0592650328   </t>
  </si>
  <si>
    <t>Templeton Latin America Fund A(acc)EUR</t>
  </si>
  <si>
    <t xml:space="preserve">LU1022656703   </t>
  </si>
  <si>
    <t>Templeton Global Income Fund A(acc)EUR-H1</t>
  </si>
  <si>
    <t xml:space="preserve">LU0329206329   </t>
  </si>
  <si>
    <t>JPMorgan Investment Funds - Japan Strategic Value Fund D (acc) - JPY</t>
  </si>
  <si>
    <t xml:space="preserve">LU0282761252   </t>
  </si>
  <si>
    <t>Franklin Mutual Global Discovery Fund N(acc)EUR-H2</t>
  </si>
  <si>
    <t xml:space="preserve">LU0140363697   </t>
  </si>
  <si>
    <t>Franklin Technology Fund N (Acc) EUR</t>
  </si>
  <si>
    <t xml:space="preserve">LU0229940001   </t>
  </si>
  <si>
    <t>Templeton Asian Growth Fund A(acc)EUR</t>
  </si>
  <si>
    <t xml:space="preserve">LU0188151178   </t>
  </si>
  <si>
    <t>Templeton China Fund N(acc)USD</t>
  </si>
  <si>
    <t xml:space="preserve">LU0496370809   </t>
  </si>
  <si>
    <t>Franklin European Corporate Bond Fund N(Ydis)EUR</t>
  </si>
  <si>
    <t xml:space="preserve">LU0128526901   </t>
  </si>
  <si>
    <t xml:space="preserve">001/40993568/02     </t>
  </si>
  <si>
    <t>Franklin U.S. Dollar Short-Term Money Market Fund A(acc)USD</t>
  </si>
  <si>
    <t xml:space="preserve">001/40987976/06     </t>
  </si>
  <si>
    <t xml:space="preserve">MS5        </t>
  </si>
  <si>
    <t xml:space="preserve">LU0260870158   </t>
  </si>
  <si>
    <t xml:space="preserve">001/41181350/01     </t>
  </si>
  <si>
    <t>Franklin Technology Fund A (Acc) EUR</t>
  </si>
  <si>
    <t xml:space="preserve">001/41048663/08     </t>
  </si>
  <si>
    <t xml:space="preserve">001/40911032/02     </t>
  </si>
  <si>
    <t xml:space="preserve">001/40712859/03     </t>
  </si>
  <si>
    <t xml:space="preserve">001/41102766/01     </t>
  </si>
  <si>
    <t xml:space="preserve">NC0        </t>
  </si>
  <si>
    <t xml:space="preserve">001/41051197/07     </t>
  </si>
  <si>
    <t xml:space="preserve">LU0122613655   </t>
  </si>
  <si>
    <t>Franklin Technology Fund N (Acc) USD</t>
  </si>
  <si>
    <t xml:space="preserve">001/40985895/05     </t>
  </si>
  <si>
    <t xml:space="preserve">OW0        </t>
  </si>
  <si>
    <t xml:space="preserve">LU1863844749   </t>
  </si>
  <si>
    <t>Templeton Euroland Fund A (Ydis) USD</t>
  </si>
  <si>
    <t xml:space="preserve">LU0316494805   </t>
  </si>
  <si>
    <t>Franklin Global Fundamental Strategies Fund A(acc)EUR</t>
  </si>
  <si>
    <t xml:space="preserve">LU0122614208   </t>
  </si>
  <si>
    <t>Templeton Global Bond Fund N(acc)USD</t>
  </si>
  <si>
    <t>MULITASSET CASETERZE</t>
  </si>
  <si>
    <t xml:space="preserve">LU0450468185   </t>
  </si>
  <si>
    <t>Templeton Global Total Return Fund A(acc)CHF-H1</t>
  </si>
  <si>
    <t xml:space="preserve">LU1098666016   </t>
  </si>
  <si>
    <t>Templeton European Dividend Fund A(Mdis)USD</t>
  </si>
  <si>
    <t xml:space="preserve">LU1173935005   </t>
  </si>
  <si>
    <t>Allianz Global Investors Fund - Allianz European Equity Dividend RT EUR</t>
  </si>
  <si>
    <t xml:space="preserve">LU0231793349   </t>
  </si>
  <si>
    <t>Templeton Eastern Europe Fund A(acc)USD</t>
  </si>
  <si>
    <t xml:space="preserve">LU0608807789   </t>
  </si>
  <si>
    <t>Templeton Emerging Markets Dynamic Income Fund A(acc)EUR-H1</t>
  </si>
  <si>
    <t>MBB European Collection LA EUR</t>
  </si>
  <si>
    <t xml:space="preserve">LU0316493583   </t>
  </si>
  <si>
    <t>Templeton Asian Growth Fund A(acc)EUR-H1</t>
  </si>
  <si>
    <t xml:space="preserve">LU1022659475   </t>
  </si>
  <si>
    <t>Franklin Euro Short Duration Bond Fund A(Ydis)EUR</t>
  </si>
  <si>
    <t xml:space="preserve">LU0300741062   </t>
  </si>
  <si>
    <t>Templeton Global High Yield Fund A(Mdis)USD</t>
  </si>
  <si>
    <t xml:space="preserve">LU0714179727   </t>
  </si>
  <si>
    <t>JPMorgan Investment Funds - Global Dividend Fund A (div) - EUR</t>
  </si>
  <si>
    <t xml:space="preserve">LU0360500044   </t>
  </si>
  <si>
    <t>Franklin Global Fundamental Strategies Fund N(acc)EUR-H1</t>
  </si>
  <si>
    <t xml:space="preserve">LU0862795175   </t>
  </si>
  <si>
    <t xml:space="preserve">001/40645043/02     </t>
  </si>
  <si>
    <t>Fidelity Active Strategy - FAST - Asia Fund A-ACC-USD</t>
  </si>
  <si>
    <t xml:space="preserve">LU0122614463   </t>
  </si>
  <si>
    <t xml:space="preserve">001/40448325/02     </t>
  </si>
  <si>
    <t>Franklin U.S. Dollar Short-Term Money Market Fund N(acc)USD</t>
  </si>
  <si>
    <t xml:space="preserve">001/10059463/05     </t>
  </si>
  <si>
    <t xml:space="preserve">001/41087279/01     </t>
  </si>
  <si>
    <t xml:space="preserve">LU0329202419   </t>
  </si>
  <si>
    <t xml:space="preserve">001/41041857/08     </t>
  </si>
  <si>
    <t>JPMorgan Investment Funds - Global Dividend Fund A (acc) - EUR (hedged)</t>
  </si>
  <si>
    <t xml:space="preserve">001/40921500/01     </t>
  </si>
  <si>
    <t xml:space="preserve">LU0194465067   </t>
  </si>
  <si>
    <t xml:space="preserve">001/41008208/01     </t>
  </si>
  <si>
    <t>JPMorgan Investment Funds - Global Convertibles Conservative Fund D (acc) - USD</t>
  </si>
  <si>
    <t xml:space="preserve">001/40929665/05     </t>
  </si>
  <si>
    <t xml:space="preserve">001/41033999/06     </t>
  </si>
  <si>
    <t xml:space="preserve">LU0608808167   </t>
  </si>
  <si>
    <t xml:space="preserve">001/40785326/03     </t>
  </si>
  <si>
    <t>Templeton Emerging Markets Dynamic Income Fund A(Ydis)EUR</t>
  </si>
  <si>
    <t xml:space="preserve">001/40953998/01     </t>
  </si>
  <si>
    <t xml:space="preserve">001/40118059/03     </t>
  </si>
  <si>
    <t xml:space="preserve">001/41017175/01     </t>
  </si>
  <si>
    <t xml:space="preserve">001/41048658/01     </t>
  </si>
  <si>
    <t xml:space="preserve">LU0966156399   </t>
  </si>
  <si>
    <t xml:space="preserve">001/41071007/04     </t>
  </si>
  <si>
    <t>Fidelity Active Strategy - FAST - Global Fund E-ACC-EUR</t>
  </si>
  <si>
    <t xml:space="preserve">LU0218171717   </t>
  </si>
  <si>
    <t xml:space="preserve">001/40484691/06     </t>
  </si>
  <si>
    <t>JPMorgan Investment Funds - US Select Equity Fund A (acc) - EUR</t>
  </si>
  <si>
    <t xml:space="preserve">001/41090680/07     </t>
  </si>
  <si>
    <t xml:space="preserve">LU0078277505   </t>
  </si>
  <si>
    <t xml:space="preserve">001/40063806/05     </t>
  </si>
  <si>
    <t>Templeton Eastern Europe Fund A(acc)EUR</t>
  </si>
  <si>
    <t xml:space="preserve">LU1147470766   </t>
  </si>
  <si>
    <t>Franklin Diversified Dynamic Fund A(Ydis)EUR</t>
  </si>
  <si>
    <t xml:space="preserve">001/40456691/03     </t>
  </si>
  <si>
    <t xml:space="preserve">LU0122613903   </t>
  </si>
  <si>
    <t>Templeton Eastern Europe Fund N(acc)EUR</t>
  </si>
  <si>
    <t xml:space="preserve">LU0115097544   </t>
  </si>
  <si>
    <t>JPMorgan Investment Funds - US Select Equity Fund D (acc) - USD</t>
  </si>
  <si>
    <t xml:space="preserve">LU0478345209   </t>
  </si>
  <si>
    <t>Templeton Emerging Markets Bond Fund A(acc)USD</t>
  </si>
  <si>
    <t xml:space="preserve">LU1093756242   </t>
  </si>
  <si>
    <t>Franklin K2 Alternative Strategies Fund A(acc)EUR-H1</t>
  </si>
  <si>
    <t xml:space="preserve">LU0115103029   </t>
  </si>
  <si>
    <t>JPMorgan Investment Funds - Global High Yield Bond Fund D (acc) - EUR (hedged)</t>
  </si>
  <si>
    <t xml:space="preserve">LU0390134954   </t>
  </si>
  <si>
    <t>Franklin Global Growth Fund A(acc)EUR</t>
  </si>
  <si>
    <t xml:space="preserve">LU0098860793   </t>
  </si>
  <si>
    <t>Franklin Income Fund A(Mdis)USD</t>
  </si>
  <si>
    <t xml:space="preserve">LU0157182857   </t>
  </si>
  <si>
    <t>JPMorgan Investment Funds - US Select Equity Fund A (acc) - EUR (hedged)</t>
  </si>
  <si>
    <t xml:space="preserve">LU1774666462   </t>
  </si>
  <si>
    <t>Templeton Emerging Markets Local Currency Bond Fund A(Ydis) EUR</t>
  </si>
  <si>
    <t xml:space="preserve">LU0551248924   </t>
  </si>
  <si>
    <t>Franklin Strategic Income Fund N(acc)USD</t>
  </si>
  <si>
    <t xml:space="preserve">LU0300741732   </t>
  </si>
  <si>
    <t>Franklin Natural Resources Fund A(acc)EUR</t>
  </si>
  <si>
    <t xml:space="preserve">LU0363262121   </t>
  </si>
  <si>
    <t xml:space="preserve">001/41084565/04     </t>
  </si>
  <si>
    <t>Fidelity Active Strategy - FAST - US Fund A-ACC-USD</t>
  </si>
  <si>
    <t xml:space="preserve">001/41104915/01     </t>
  </si>
  <si>
    <t xml:space="preserve">001/40931682/06     </t>
  </si>
  <si>
    <t xml:space="preserve">001/40925157/01     </t>
  </si>
  <si>
    <t xml:space="preserve">001/10300850/08     </t>
  </si>
  <si>
    <t xml:space="preserve">001/41168149/03     </t>
  </si>
  <si>
    <t xml:space="preserve">001/41082226/03     </t>
  </si>
  <si>
    <t xml:space="preserve">LU1093756671   </t>
  </si>
  <si>
    <t xml:space="preserve">001/41045105/02     </t>
  </si>
  <si>
    <t>Franklin K2 Alternative Strategies Fund A(Ydis)EUR</t>
  </si>
  <si>
    <t xml:space="preserve">001/41059177/06     </t>
  </si>
  <si>
    <t xml:space="preserve">LU0645132738   </t>
  </si>
  <si>
    <t xml:space="preserve">001/40847345/06     </t>
  </si>
  <si>
    <t>Templeton European Dividend Fund A(acc)EUR</t>
  </si>
  <si>
    <t xml:space="preserve">ULFAPIR    </t>
  </si>
  <si>
    <t xml:space="preserve">LU1353032672   </t>
  </si>
  <si>
    <t>Franklin Flexible Alpha Bond Fund N(Acc)EUR</t>
  </si>
  <si>
    <t xml:space="preserve">LU1093757307   </t>
  </si>
  <si>
    <t>Franklin K2 Alternative Strategies Fund N(acc)USD</t>
  </si>
  <si>
    <t xml:space="preserve">LU1147470501   </t>
  </si>
  <si>
    <t>Franklin Diversified Conservative Fund N(acc)EUR</t>
  </si>
  <si>
    <t xml:space="preserve">LU0128526570   </t>
  </si>
  <si>
    <t>Templeton Latin America Fund A(acc)USD</t>
  </si>
  <si>
    <t xml:space="preserve">LU0608808241   </t>
  </si>
  <si>
    <t>Templeton Emerging Markets Dynamic Income Fund A(Ydis)EUR-H1</t>
  </si>
  <si>
    <t xml:space="preserve">001/41046441/03     </t>
  </si>
  <si>
    <t xml:space="preserve">001/41080843/01     </t>
  </si>
  <si>
    <t xml:space="preserve">001/41016473/08     </t>
  </si>
  <si>
    <t xml:space="preserve">001/41044129/04     </t>
  </si>
  <si>
    <t xml:space="preserve">LU0300745725   </t>
  </si>
  <si>
    <t xml:space="preserve">001/40878406/01     </t>
  </si>
  <si>
    <t>Templeton Global Total Return Fund A(Ydis)EUR</t>
  </si>
  <si>
    <t xml:space="preserve">FR0010148999   </t>
  </si>
  <si>
    <t>Carmignac Profil Réactif 75 A EUR Acc</t>
  </si>
  <si>
    <t xml:space="preserve">LU0231790832   </t>
  </si>
  <si>
    <t>Franklin Japan Fund A(acc)USD</t>
  </si>
  <si>
    <t xml:space="preserve">LU1048814831   </t>
  </si>
  <si>
    <t xml:space="preserve">001/41049743/05     </t>
  </si>
  <si>
    <t>Fidelity Active Strategy - FAST - Asia Fund A-ACC-EUR</t>
  </si>
  <si>
    <t xml:space="preserve">LU0260863377   </t>
  </si>
  <si>
    <t xml:space="preserve">001/40977602/09     </t>
  </si>
  <si>
    <t>Templeton Asian Bond Fund A(Mdis)EUR</t>
  </si>
  <si>
    <t xml:space="preserve">001/10294228/02     </t>
  </si>
  <si>
    <t xml:space="preserve">LU1022657933   </t>
  </si>
  <si>
    <t>Franklin Strategic Income Fund N(Mdis)EUR-H1</t>
  </si>
  <si>
    <t xml:space="preserve">001/41078220/02     </t>
  </si>
  <si>
    <t xml:space="preserve">001/41169428/05     </t>
  </si>
  <si>
    <t xml:space="preserve">LU0300745303   </t>
  </si>
  <si>
    <t xml:space="preserve">001/41094530/06     </t>
  </si>
  <si>
    <t>Templeton Global Bond Fund A(Ydis)EUR</t>
  </si>
  <si>
    <t xml:space="preserve">001/41018060/01     </t>
  </si>
  <si>
    <t xml:space="preserve">LU0390134798   </t>
  </si>
  <si>
    <t>Franklin Global Growth Fund N(acc)USD</t>
  </si>
  <si>
    <t xml:space="preserve">LU0329204209   </t>
  </si>
  <si>
    <t>JPMorgan Investment Funds - Japan Strategic Value Fund A (acc) - JPY</t>
  </si>
  <si>
    <t xml:space="preserve">001/40488363/03     </t>
  </si>
  <si>
    <t xml:space="preserve">001/41100607/09     </t>
  </si>
  <si>
    <t xml:space="preserve">001/40717224/00     </t>
  </si>
  <si>
    <t xml:space="preserve">001/41079547/09     </t>
  </si>
  <si>
    <t xml:space="preserve">LU0093669546   </t>
  </si>
  <si>
    <t xml:space="preserve">001/40746847/05     </t>
  </si>
  <si>
    <t>Franklin Euro Government Bond Fund A(Ydis)EUR</t>
  </si>
  <si>
    <t xml:space="preserve">WI0        </t>
  </si>
  <si>
    <t xml:space="preserve">001/41115639/09     </t>
  </si>
  <si>
    <t xml:space="preserve">LU0260869903   </t>
  </si>
  <si>
    <t>Franklin U.S. Opportunities Fund N(acc)EUR</t>
  </si>
  <si>
    <t xml:space="preserve">001/10124418/02     </t>
  </si>
  <si>
    <t xml:space="preserve">LU1098665802   </t>
  </si>
  <si>
    <t>Franklin Global Convertible Securities Fund IaccEUR-H1</t>
  </si>
  <si>
    <t xml:space="preserve">LU0052767562   </t>
  </si>
  <si>
    <t>Franklin U.S. Dollar Short-Term Money Market Fund A(Mdis)USD</t>
  </si>
  <si>
    <t xml:space="preserve">LU0523922846   </t>
  </si>
  <si>
    <t>Franklin Global Real Estate Fund N(acc)EUR-H1</t>
  </si>
  <si>
    <t xml:space="preserve">LU0170473531   </t>
  </si>
  <si>
    <t>Franklin European Total Return Fund A(Mdis)EUR</t>
  </si>
  <si>
    <t xml:space="preserve">001/10337153/00     </t>
  </si>
  <si>
    <t xml:space="preserve">001/40949159/08     </t>
  </si>
  <si>
    <t xml:space="preserve">001/40369563/09     </t>
  </si>
  <si>
    <t xml:space="preserve">LU0202403266   </t>
  </si>
  <si>
    <t xml:space="preserve">001/41137303/09     </t>
  </si>
  <si>
    <t>Fidelity Active Strategy - FAST - Europe Fund A-ACC-EUR</t>
  </si>
  <si>
    <t xml:space="preserve">001/41022757/08     </t>
  </si>
  <si>
    <t xml:space="preserve">001/41034024/02     </t>
  </si>
  <si>
    <t xml:space="preserve">001/41101130/07     </t>
  </si>
  <si>
    <t xml:space="preserve">001/41024317/04     </t>
  </si>
  <si>
    <t xml:space="preserve">LU1048657123   </t>
  </si>
  <si>
    <t xml:space="preserve">001/41048929/07     </t>
  </si>
  <si>
    <t>Fidelity Active Strategy - FAST - Global Fund A-ACC-EUR</t>
  </si>
  <si>
    <t xml:space="preserve">LU0914732671   </t>
  </si>
  <si>
    <t>Mirova Europe Environmental Equity Fund IA EUR</t>
  </si>
  <si>
    <t xml:space="preserve">LU0248018375   </t>
  </si>
  <si>
    <t>JPMorgan Investment Funds - Global High Yield Bond Fund I acc - EUR hedged</t>
  </si>
  <si>
    <t>Valore score ESG minimo &gt;=</t>
  </si>
  <si>
    <t>Valore score ESG massimo &lt;=</t>
  </si>
  <si>
    <t>Codice rating ISS
0</t>
  </si>
  <si>
    <t>Codice rating ISS&lt;30</t>
  </si>
  <si>
    <t>Codice rating ISS
&gt;30</t>
  </si>
  <si>
    <t>Calcoli al livello di prodotti</t>
  </si>
  <si>
    <t>Calcoli al livello di portafoglio</t>
  </si>
  <si>
    <t>CCC</t>
  </si>
  <si>
    <t>CCC+</t>
  </si>
  <si>
    <t>B-</t>
  </si>
  <si>
    <t>Peso del prodotto sul portafoglio</t>
  </si>
  <si>
    <t>N prodotti con attributi Sostenibilità</t>
  </si>
  <si>
    <t>Score ESG Pesato</t>
  </si>
  <si>
    <t>Totali</t>
  </si>
  <si>
    <t>Score ESG di Portafoglio</t>
  </si>
  <si>
    <t>Controvalore Portafoglio</t>
  </si>
  <si>
    <t>% Prodotti sostenibili in portafoglio</t>
  </si>
  <si>
    <t>ratingISS</t>
  </si>
  <si>
    <t>B</t>
  </si>
  <si>
    <t>B+</t>
  </si>
  <si>
    <t>BB-</t>
  </si>
  <si>
    <t>BB</t>
  </si>
  <si>
    <t>BB+</t>
  </si>
  <si>
    <t>BBB-</t>
  </si>
  <si>
    <t>BBB</t>
  </si>
  <si>
    <t>BBB+</t>
  </si>
  <si>
    <t>A-</t>
  </si>
  <si>
    <t>A</t>
  </si>
  <si>
    <t>A+</t>
  </si>
  <si>
    <t>AA-</t>
  </si>
  <si>
    <t>AA</t>
  </si>
  <si>
    <t>AA+</t>
  </si>
  <si>
    <t>AAA-</t>
  </si>
  <si>
    <t>AAA</t>
  </si>
  <si>
    <t>AAA+</t>
  </si>
  <si>
    <t>Prodotto</t>
  </si>
  <si>
    <t xml:space="preserve">LU0329592298   </t>
  </si>
  <si>
    <t>BlackRock Global Funds - Asian Dragon Fund D2 EUR</t>
  </si>
  <si>
    <t xml:space="preserve">IE00B1JC0H05   </t>
  </si>
  <si>
    <t>PIMCO GIS Diversified Income Fund Institutional EUR Hedged Accumulation</t>
  </si>
</sst>
</file>

<file path=xl/styles.xml><?xml version="1.0" encoding="utf-8"?>
<styleSheet xmlns="http://schemas.openxmlformats.org/spreadsheetml/2006/main">
  <numFmts count="7">
    <numFmt numFmtId="176" formatCode="0.00000%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0.000000000000000"/>
    <numFmt numFmtId="180" formatCode="#,##0.00\ &quot;€&quot;"/>
  </numFmts>
  <fonts count="2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0"/>
      <color theme="0"/>
      <name val="Arial"/>
      <charset val="134"/>
    </font>
    <font>
      <b/>
      <sz val="11"/>
      <color theme="0"/>
      <name val="Calibri"/>
      <charset val="134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1" fillId="9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15" borderId="8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24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" fillId="0" borderId="0"/>
  </cellStyleXfs>
  <cellXfs count="27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176" fontId="0" fillId="0" borderId="1" xfId="6" applyNumberFormat="1" applyFont="1" applyBorder="1"/>
    <xf numFmtId="0" fontId="0" fillId="0" borderId="1" xfId="0" applyBorder="1"/>
    <xf numFmtId="179" fontId="0" fillId="0" borderId="1" xfId="0" applyNumberFormat="1" applyBorder="1"/>
    <xf numFmtId="1" fontId="0" fillId="0" borderId="1" xfId="0" applyNumberFormat="1" applyBorder="1"/>
    <xf numFmtId="180" fontId="0" fillId="0" borderId="1" xfId="0" applyNumberForma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1" xfId="0" applyNumberFormat="1" applyBorder="1"/>
    <xf numFmtId="0" fontId="0" fillId="4" borderId="1" xfId="0" applyFill="1" applyBorder="1" applyAlignment="1">
      <alignment horizontal="center"/>
    </xf>
    <xf numFmtId="0" fontId="4" fillId="5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4" fillId="5" borderId="4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top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e 2" xfId="49"/>
  </cellStyles>
  <dxfs count="5">
    <dxf>
      <font>
        <color rgb="FF000000"/>
      </font>
      <numFmt numFmtId="179" formatCode="0.000000000000000"/>
      <fill>
        <patternFill patternType="solid">
          <fgColor theme="8" tint="0.799981688894314"/>
          <bgColor theme="8" tint="0.799981688894314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000000"/>
      </font>
      <numFmt numFmtId="179" formatCode="0.000000000000000"/>
      <fill>
        <patternFill patternType="none"/>
      </fill>
      <alignment horizontal="center" vertic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CORE" displayName="SCORE" ref="M4:Q11" totalsRowShown="0">
  <autoFilter ref="M4:Q11"/>
  <tableColumns count="5">
    <tableColumn id="3" name="Valore score ESG minimo &gt;=" dataDxfId="0"/>
    <tableColumn id="4" name="Valore score ESG massimo &lt;=" dataDxfId="1"/>
    <tableColumn id="5" name="Codice rating ISS&#10;0" dataDxfId="2"/>
    <tableColumn id="6" name="Codice rating ISS&lt;30" dataDxfId="3"/>
    <tableColumn id="7" name="Codice rating ISS&#10;&gt;30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oglio1"/>
  <dimension ref="B2:Q1101"/>
  <sheetViews>
    <sheetView workbookViewId="0">
      <selection activeCell="A1" sqref="A1"/>
    </sheetView>
  </sheetViews>
  <sheetFormatPr defaultColWidth="9" defaultRowHeight="15"/>
  <cols>
    <col min="2" max="2" width="11" customWidth="1"/>
    <col min="3" max="3" width="26.1047619047619" customWidth="1"/>
    <col min="4" max="4" width="29.552380952381" customWidth="1"/>
    <col min="5" max="5" width="15" customWidth="1"/>
    <col min="6" max="6" width="14.8857142857143" customWidth="1"/>
    <col min="7" max="7" width="23.552380952381" customWidth="1"/>
    <col min="8" max="8" width="31.4380952380952" customWidth="1"/>
    <col min="9" max="9" width="82.552380952381" customWidth="1"/>
    <col min="10" max="10" width="37" customWidth="1"/>
    <col min="11" max="11" width="36.1047619047619" customWidth="1"/>
    <col min="12" max="12" width="24.8857142857143" customWidth="1"/>
    <col min="13" max="13" width="26" customWidth="1"/>
    <col min="14" max="14" width="18.8857142857143" customWidth="1"/>
    <col min="15" max="15" width="27.552380952381" customWidth="1"/>
    <col min="16" max="16" width="21.4380952380952" customWidth="1"/>
    <col min="17" max="17" width="9.1047619047619" customWidth="1"/>
  </cols>
  <sheetData>
    <row r="2" spans="2:9">
      <c r="B2" s="18" t="s">
        <v>0</v>
      </c>
      <c r="C2" s="19" t="s">
        <v>1</v>
      </c>
      <c r="D2" s="20"/>
      <c r="E2" s="20"/>
      <c r="F2" s="20"/>
      <c r="G2" s="20"/>
      <c r="H2" s="20"/>
      <c r="I2" s="20"/>
    </row>
    <row r="3" spans="2:9">
      <c r="B3" s="18" t="s">
        <v>2</v>
      </c>
      <c r="C3" s="21" t="s">
        <v>3</v>
      </c>
      <c r="D3" s="22"/>
      <c r="E3" s="22"/>
      <c r="F3" s="22"/>
      <c r="G3" s="22"/>
      <c r="H3" s="22"/>
      <c r="I3" s="22"/>
    </row>
    <row r="4" spans="2:17">
      <c r="B4" s="23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4" t="s">
        <v>16</v>
      </c>
      <c r="O4" s="24" t="s">
        <v>17</v>
      </c>
      <c r="P4" s="24" t="s">
        <v>18</v>
      </c>
      <c r="Q4" s="24" t="s">
        <v>19</v>
      </c>
    </row>
    <row r="5" spans="2:17">
      <c r="B5" s="23" t="s">
        <v>20</v>
      </c>
      <c r="C5" s="25" t="s">
        <v>21</v>
      </c>
      <c r="D5" s="25" t="s">
        <v>22</v>
      </c>
      <c r="E5" s="25" t="s">
        <v>23</v>
      </c>
      <c r="F5" s="25" t="s">
        <v>24</v>
      </c>
      <c r="G5" s="25" t="s">
        <v>25</v>
      </c>
      <c r="H5" s="25" t="s">
        <v>26</v>
      </c>
      <c r="I5" s="25" t="s">
        <v>27</v>
      </c>
      <c r="J5" s="25" t="s">
        <v>28</v>
      </c>
      <c r="K5" s="25" t="s">
        <v>29</v>
      </c>
      <c r="L5" s="25" t="s">
        <v>30</v>
      </c>
      <c r="M5" s="25" t="s">
        <v>31</v>
      </c>
      <c r="N5" s="25" t="s">
        <v>32</v>
      </c>
      <c r="O5" s="25" t="s">
        <v>33</v>
      </c>
      <c r="P5" s="25" t="s">
        <v>34</v>
      </c>
      <c r="Q5" s="25" t="s">
        <v>35</v>
      </c>
    </row>
    <row r="6" spans="2:17">
      <c r="B6" s="26">
        <v>1</v>
      </c>
      <c r="C6" t="s">
        <v>36</v>
      </c>
      <c r="D6">
        <v>85124358</v>
      </c>
      <c r="E6" t="s">
        <v>37</v>
      </c>
      <c r="F6">
        <v>6457382</v>
      </c>
      <c r="G6" t="s">
        <v>38</v>
      </c>
      <c r="H6">
        <v>10007855</v>
      </c>
      <c r="I6" t="s">
        <v>39</v>
      </c>
      <c r="M6" t="s">
        <v>40</v>
      </c>
      <c r="N6" t="s">
        <v>40</v>
      </c>
      <c r="O6">
        <v>6.35</v>
      </c>
      <c r="P6" t="s">
        <v>41</v>
      </c>
      <c r="Q6" t="s">
        <v>42</v>
      </c>
    </row>
    <row r="7" spans="2:17">
      <c r="B7" s="26">
        <v>2</v>
      </c>
      <c r="C7" t="s">
        <v>36</v>
      </c>
      <c r="D7">
        <v>73026924</v>
      </c>
      <c r="E7" t="s">
        <v>43</v>
      </c>
      <c r="F7">
        <v>1132837</v>
      </c>
      <c r="G7" t="s">
        <v>44</v>
      </c>
      <c r="H7">
        <v>10010383</v>
      </c>
      <c r="I7" t="s">
        <v>45</v>
      </c>
      <c r="M7" t="s">
        <v>40</v>
      </c>
      <c r="N7" t="s">
        <v>40</v>
      </c>
      <c r="O7">
        <v>7.09</v>
      </c>
      <c r="P7" t="s">
        <v>41</v>
      </c>
      <c r="Q7" t="s">
        <v>42</v>
      </c>
    </row>
    <row r="8" spans="2:17">
      <c r="B8" s="26">
        <v>3</v>
      </c>
      <c r="C8" t="s">
        <v>46</v>
      </c>
      <c r="D8">
        <v>51809042</v>
      </c>
      <c r="E8" t="s">
        <v>47</v>
      </c>
      <c r="F8" t="s">
        <v>48</v>
      </c>
      <c r="G8">
        <v>3020265500</v>
      </c>
      <c r="H8">
        <v>10000548</v>
      </c>
      <c r="I8" t="s">
        <v>49</v>
      </c>
      <c r="J8">
        <v>10000554</v>
      </c>
      <c r="K8" t="s">
        <v>50</v>
      </c>
      <c r="M8" t="s">
        <v>40</v>
      </c>
      <c r="N8" t="s">
        <v>40</v>
      </c>
      <c r="O8">
        <v>7.54874761102676</v>
      </c>
      <c r="P8" t="s">
        <v>41</v>
      </c>
      <c r="Q8" t="s">
        <v>51</v>
      </c>
    </row>
    <row r="9" spans="2:17">
      <c r="B9" s="26">
        <v>4</v>
      </c>
      <c r="C9" t="s">
        <v>36</v>
      </c>
      <c r="D9">
        <v>73027276</v>
      </c>
      <c r="E9" t="s">
        <v>52</v>
      </c>
      <c r="F9">
        <v>1527560</v>
      </c>
      <c r="G9" t="s">
        <v>53</v>
      </c>
      <c r="H9">
        <v>10010236</v>
      </c>
      <c r="I9" t="s">
        <v>54</v>
      </c>
      <c r="M9" t="s">
        <v>40</v>
      </c>
      <c r="N9" t="s">
        <v>40</v>
      </c>
      <c r="O9">
        <v>6.21</v>
      </c>
      <c r="P9" t="s">
        <v>41</v>
      </c>
      <c r="Q9" t="s">
        <v>42</v>
      </c>
    </row>
    <row r="10" spans="2:17">
      <c r="B10" s="26">
        <v>5</v>
      </c>
      <c r="C10" t="s">
        <v>36</v>
      </c>
      <c r="D10">
        <v>73027310</v>
      </c>
      <c r="E10" t="s">
        <v>55</v>
      </c>
      <c r="F10">
        <v>1742896</v>
      </c>
      <c r="G10" t="s">
        <v>56</v>
      </c>
      <c r="H10">
        <v>10010732</v>
      </c>
      <c r="I10" t="s">
        <v>57</v>
      </c>
      <c r="M10" t="s">
        <v>40</v>
      </c>
      <c r="N10" t="s">
        <v>40</v>
      </c>
      <c r="O10">
        <v>4.39</v>
      </c>
      <c r="P10" t="s">
        <v>41</v>
      </c>
      <c r="Q10" t="s">
        <v>51</v>
      </c>
    </row>
    <row r="11" spans="2:17">
      <c r="B11" s="26">
        <v>6</v>
      </c>
      <c r="C11" t="s">
        <v>36</v>
      </c>
      <c r="D11">
        <v>73027802</v>
      </c>
      <c r="E11" t="s">
        <v>58</v>
      </c>
      <c r="F11">
        <v>6456152</v>
      </c>
      <c r="G11" t="s">
        <v>59</v>
      </c>
      <c r="H11">
        <v>10010317</v>
      </c>
      <c r="I11" t="s">
        <v>60</v>
      </c>
      <c r="M11" t="s">
        <v>40</v>
      </c>
      <c r="N11" t="s">
        <v>40</v>
      </c>
      <c r="O11">
        <v>6.68</v>
      </c>
      <c r="P11" t="s">
        <v>41</v>
      </c>
      <c r="Q11" t="s">
        <v>42</v>
      </c>
    </row>
    <row r="12" spans="2:17">
      <c r="B12" s="26">
        <v>7</v>
      </c>
      <c r="C12" t="s">
        <v>36</v>
      </c>
      <c r="D12">
        <v>73027018</v>
      </c>
      <c r="E12" t="s">
        <v>61</v>
      </c>
      <c r="F12">
        <v>1170444</v>
      </c>
      <c r="G12" t="s">
        <v>62</v>
      </c>
      <c r="H12">
        <v>10010299</v>
      </c>
      <c r="I12" t="s">
        <v>63</v>
      </c>
      <c r="M12" t="s">
        <v>40</v>
      </c>
      <c r="N12" t="s">
        <v>40</v>
      </c>
      <c r="O12">
        <v>5.06</v>
      </c>
      <c r="P12" t="s">
        <v>41</v>
      </c>
      <c r="Q12" t="s">
        <v>51</v>
      </c>
    </row>
    <row r="13" spans="2:17">
      <c r="B13" s="26">
        <v>8</v>
      </c>
      <c r="C13" t="s">
        <v>64</v>
      </c>
      <c r="D13">
        <v>347729</v>
      </c>
      <c r="E13" t="s">
        <v>65</v>
      </c>
      <c r="F13" t="s">
        <v>66</v>
      </c>
      <c r="G13">
        <v>9015621</v>
      </c>
      <c r="H13">
        <v>10002264</v>
      </c>
      <c r="I13" t="s">
        <v>67</v>
      </c>
      <c r="M13" t="s">
        <v>40</v>
      </c>
      <c r="N13" t="s">
        <v>40</v>
      </c>
      <c r="O13">
        <v>5.55869871414723</v>
      </c>
      <c r="P13" t="s">
        <v>41</v>
      </c>
      <c r="Q13" t="s">
        <v>51</v>
      </c>
    </row>
    <row r="14" spans="2:17">
      <c r="B14" s="26">
        <v>9</v>
      </c>
      <c r="C14" t="s">
        <v>36</v>
      </c>
      <c r="D14">
        <v>73027124</v>
      </c>
      <c r="E14" t="s">
        <v>68</v>
      </c>
      <c r="F14">
        <v>1234926</v>
      </c>
      <c r="G14" t="s">
        <v>69</v>
      </c>
      <c r="H14">
        <v>10010434</v>
      </c>
      <c r="I14" t="s">
        <v>70</v>
      </c>
      <c r="M14" t="s">
        <v>40</v>
      </c>
      <c r="N14" t="s">
        <v>40</v>
      </c>
      <c r="O14">
        <v>4.88</v>
      </c>
      <c r="P14" t="s">
        <v>41</v>
      </c>
      <c r="Q14" t="s">
        <v>51</v>
      </c>
    </row>
    <row r="15" spans="2:17">
      <c r="B15" s="26">
        <v>10</v>
      </c>
      <c r="C15" t="s">
        <v>36</v>
      </c>
      <c r="D15">
        <v>102443638</v>
      </c>
      <c r="E15" t="s">
        <v>71</v>
      </c>
      <c r="F15">
        <v>1875835</v>
      </c>
      <c r="G15" t="s">
        <v>72</v>
      </c>
      <c r="H15">
        <v>10010188</v>
      </c>
      <c r="I15" t="s">
        <v>73</v>
      </c>
      <c r="M15" t="s">
        <v>40</v>
      </c>
      <c r="N15" t="s">
        <v>40</v>
      </c>
      <c r="O15">
        <v>4.88</v>
      </c>
      <c r="P15" t="s">
        <v>41</v>
      </c>
      <c r="Q15" t="s">
        <v>74</v>
      </c>
    </row>
    <row r="16" spans="2:17">
      <c r="B16" s="26">
        <v>11</v>
      </c>
      <c r="C16" t="s">
        <v>36</v>
      </c>
      <c r="D16">
        <v>73027776</v>
      </c>
      <c r="E16" t="s">
        <v>75</v>
      </c>
      <c r="F16">
        <v>6453082</v>
      </c>
      <c r="G16" t="s">
        <v>76</v>
      </c>
      <c r="H16">
        <v>10010684</v>
      </c>
      <c r="I16" t="s">
        <v>77</v>
      </c>
      <c r="M16" t="s">
        <v>40</v>
      </c>
      <c r="N16" t="s">
        <v>40</v>
      </c>
      <c r="O16">
        <v>3.24</v>
      </c>
      <c r="P16" t="s">
        <v>41</v>
      </c>
      <c r="Q16" t="s">
        <v>51</v>
      </c>
    </row>
    <row r="17" spans="2:17">
      <c r="B17" s="26">
        <v>12</v>
      </c>
      <c r="C17" t="s">
        <v>36</v>
      </c>
      <c r="D17">
        <v>73027500</v>
      </c>
      <c r="E17" t="s">
        <v>78</v>
      </c>
      <c r="F17">
        <v>3996544</v>
      </c>
      <c r="G17" t="s">
        <v>79</v>
      </c>
      <c r="H17">
        <v>10010408</v>
      </c>
      <c r="I17" t="s">
        <v>80</v>
      </c>
      <c r="M17" t="s">
        <v>40</v>
      </c>
      <c r="N17" t="s">
        <v>40</v>
      </c>
      <c r="O17">
        <v>8.1</v>
      </c>
      <c r="P17" t="s">
        <v>41</v>
      </c>
      <c r="Q17" t="s">
        <v>42</v>
      </c>
    </row>
    <row r="18" spans="2:17">
      <c r="B18" s="26">
        <v>13</v>
      </c>
      <c r="C18" t="s">
        <v>36</v>
      </c>
      <c r="D18">
        <v>73026886</v>
      </c>
      <c r="E18" t="s">
        <v>81</v>
      </c>
      <c r="F18">
        <v>1122617</v>
      </c>
      <c r="G18" t="s">
        <v>82</v>
      </c>
      <c r="H18">
        <v>10010215</v>
      </c>
      <c r="I18" t="s">
        <v>83</v>
      </c>
      <c r="M18" t="s">
        <v>40</v>
      </c>
      <c r="N18" t="s">
        <v>40</v>
      </c>
      <c r="O18">
        <v>7.86</v>
      </c>
      <c r="P18" t="s">
        <v>41</v>
      </c>
      <c r="Q18" t="s">
        <v>51</v>
      </c>
    </row>
    <row r="19" spans="2:16">
      <c r="B19" s="26">
        <v>14</v>
      </c>
      <c r="C19" t="s">
        <v>36</v>
      </c>
      <c r="E19" t="s">
        <v>84</v>
      </c>
      <c r="F19">
        <v>6480465</v>
      </c>
      <c r="H19">
        <v>10010314</v>
      </c>
      <c r="I19" t="s">
        <v>85</v>
      </c>
      <c r="M19" t="s">
        <v>40</v>
      </c>
      <c r="N19" t="s">
        <v>40</v>
      </c>
      <c r="O19">
        <v>4.7</v>
      </c>
      <c r="P19" t="s">
        <v>41</v>
      </c>
    </row>
    <row r="20" spans="2:16">
      <c r="B20" s="26">
        <v>15</v>
      </c>
      <c r="C20" t="s">
        <v>36</v>
      </c>
      <c r="E20" t="s">
        <v>86</v>
      </c>
      <c r="F20">
        <v>1231203</v>
      </c>
      <c r="H20">
        <v>10010121</v>
      </c>
      <c r="I20" t="s">
        <v>87</v>
      </c>
      <c r="M20" t="s">
        <v>40</v>
      </c>
      <c r="N20" t="s">
        <v>40</v>
      </c>
      <c r="O20">
        <v>6.1</v>
      </c>
      <c r="P20" t="s">
        <v>88</v>
      </c>
    </row>
    <row r="21" spans="2:16">
      <c r="B21" s="26">
        <v>16</v>
      </c>
      <c r="C21" t="s">
        <v>89</v>
      </c>
      <c r="E21" t="s">
        <v>90</v>
      </c>
      <c r="F21" t="s">
        <v>91</v>
      </c>
      <c r="H21">
        <v>10013217</v>
      </c>
      <c r="I21" t="s">
        <v>92</v>
      </c>
      <c r="J21">
        <v>10011908</v>
      </c>
      <c r="K21" t="s">
        <v>93</v>
      </c>
      <c r="M21" t="s">
        <v>40</v>
      </c>
      <c r="N21" t="s">
        <v>40</v>
      </c>
      <c r="O21">
        <v>6.45089937760446</v>
      </c>
      <c r="P21" t="s">
        <v>41</v>
      </c>
    </row>
    <row r="22" spans="2:16">
      <c r="B22" s="26">
        <v>17</v>
      </c>
      <c r="C22" t="s">
        <v>36</v>
      </c>
      <c r="E22" t="s">
        <v>94</v>
      </c>
      <c r="F22">
        <v>6240898</v>
      </c>
      <c r="H22">
        <v>10010692</v>
      </c>
      <c r="I22" t="s">
        <v>95</v>
      </c>
      <c r="M22" t="s">
        <v>40</v>
      </c>
      <c r="N22" t="s">
        <v>40</v>
      </c>
      <c r="O22">
        <v>5.24</v>
      </c>
      <c r="P22" t="s">
        <v>88</v>
      </c>
    </row>
    <row r="23" spans="2:16">
      <c r="B23" s="26">
        <v>18</v>
      </c>
      <c r="C23" t="s">
        <v>36</v>
      </c>
      <c r="E23" t="s">
        <v>96</v>
      </c>
      <c r="F23">
        <v>1229949</v>
      </c>
      <c r="H23">
        <v>10010391</v>
      </c>
      <c r="I23" t="s">
        <v>97</v>
      </c>
      <c r="M23" t="s">
        <v>40</v>
      </c>
      <c r="N23" t="s">
        <v>40</v>
      </c>
      <c r="O23">
        <v>4.34</v>
      </c>
      <c r="P23" t="s">
        <v>41</v>
      </c>
    </row>
    <row r="24" spans="2:16">
      <c r="B24" s="26">
        <v>19</v>
      </c>
      <c r="C24" t="s">
        <v>36</v>
      </c>
      <c r="E24" t="s">
        <v>98</v>
      </c>
      <c r="F24">
        <v>6481104</v>
      </c>
      <c r="H24">
        <v>10009429</v>
      </c>
      <c r="I24" t="s">
        <v>99</v>
      </c>
      <c r="M24" t="s">
        <v>40</v>
      </c>
      <c r="N24" t="s">
        <v>40</v>
      </c>
      <c r="O24">
        <v>7.29</v>
      </c>
      <c r="P24" t="s">
        <v>88</v>
      </c>
    </row>
    <row r="25" spans="2:16">
      <c r="B25" s="26">
        <v>20</v>
      </c>
      <c r="C25" t="s">
        <v>36</v>
      </c>
      <c r="E25" t="s">
        <v>100</v>
      </c>
      <c r="F25">
        <v>1298740</v>
      </c>
      <c r="H25">
        <v>10010264</v>
      </c>
      <c r="I25" t="s">
        <v>101</v>
      </c>
      <c r="M25" t="s">
        <v>40</v>
      </c>
      <c r="N25" t="s">
        <v>40</v>
      </c>
      <c r="O25">
        <v>5.84</v>
      </c>
      <c r="P25" t="s">
        <v>41</v>
      </c>
    </row>
    <row r="26" spans="2:16">
      <c r="B26" s="26">
        <v>21</v>
      </c>
      <c r="C26" t="s">
        <v>36</v>
      </c>
      <c r="E26" t="s">
        <v>102</v>
      </c>
      <c r="F26">
        <v>6017272</v>
      </c>
      <c r="H26">
        <v>10010834</v>
      </c>
      <c r="I26" t="s">
        <v>103</v>
      </c>
      <c r="M26" t="s">
        <v>40</v>
      </c>
      <c r="N26" t="s">
        <v>40</v>
      </c>
      <c r="O26">
        <v>5.36</v>
      </c>
      <c r="P26" t="s">
        <v>88</v>
      </c>
    </row>
    <row r="27" spans="2:16">
      <c r="B27" s="26">
        <v>22</v>
      </c>
      <c r="C27" t="s">
        <v>36</v>
      </c>
      <c r="E27" t="s">
        <v>104</v>
      </c>
      <c r="F27">
        <v>1298749</v>
      </c>
      <c r="H27">
        <v>10815115</v>
      </c>
      <c r="I27" t="s">
        <v>105</v>
      </c>
      <c r="M27" t="s">
        <v>40</v>
      </c>
      <c r="N27" t="s">
        <v>40</v>
      </c>
      <c r="O27">
        <v>6.31</v>
      </c>
      <c r="P27" t="s">
        <v>88</v>
      </c>
    </row>
    <row r="28" spans="2:16">
      <c r="B28" s="26">
        <v>23</v>
      </c>
      <c r="C28" t="s">
        <v>46</v>
      </c>
      <c r="E28" t="s">
        <v>106</v>
      </c>
      <c r="F28" t="s">
        <v>107</v>
      </c>
      <c r="H28">
        <v>10733081</v>
      </c>
      <c r="I28" t="s">
        <v>108</v>
      </c>
      <c r="J28">
        <v>10001229</v>
      </c>
      <c r="K28" t="s">
        <v>109</v>
      </c>
      <c r="M28" t="s">
        <v>40</v>
      </c>
      <c r="N28" t="s">
        <v>40</v>
      </c>
      <c r="O28">
        <v>6.62627912558655</v>
      </c>
      <c r="P28" t="s">
        <v>88</v>
      </c>
    </row>
    <row r="29" spans="2:16">
      <c r="B29" s="26">
        <v>24</v>
      </c>
      <c r="C29" t="s">
        <v>36</v>
      </c>
      <c r="E29" t="s">
        <v>110</v>
      </c>
      <c r="F29">
        <v>6460665</v>
      </c>
      <c r="H29">
        <v>10010318</v>
      </c>
      <c r="I29" t="s">
        <v>111</v>
      </c>
      <c r="M29" t="s">
        <v>40</v>
      </c>
      <c r="N29" t="s">
        <v>40</v>
      </c>
      <c r="O29">
        <v>5.37</v>
      </c>
      <c r="P29" t="s">
        <v>41</v>
      </c>
    </row>
    <row r="30" spans="2:16">
      <c r="B30" s="26">
        <v>25</v>
      </c>
      <c r="C30" t="s">
        <v>36</v>
      </c>
      <c r="E30" t="s">
        <v>112</v>
      </c>
      <c r="F30">
        <v>3229946</v>
      </c>
      <c r="H30">
        <v>10010772</v>
      </c>
      <c r="I30" t="s">
        <v>113</v>
      </c>
      <c r="M30" t="s">
        <v>40</v>
      </c>
      <c r="N30" t="s">
        <v>40</v>
      </c>
      <c r="O30">
        <v>5.16</v>
      </c>
      <c r="P30" t="s">
        <v>88</v>
      </c>
    </row>
    <row r="31" spans="2:16">
      <c r="B31" s="26">
        <v>26</v>
      </c>
      <c r="C31" t="s">
        <v>36</v>
      </c>
      <c r="E31" t="s">
        <v>114</v>
      </c>
      <c r="F31">
        <v>1211335</v>
      </c>
      <c r="H31">
        <v>10727976</v>
      </c>
      <c r="I31" t="s">
        <v>115</v>
      </c>
      <c r="M31" t="s">
        <v>40</v>
      </c>
      <c r="N31" t="s">
        <v>40</v>
      </c>
      <c r="O31">
        <v>5.41</v>
      </c>
      <c r="P31" t="s">
        <v>88</v>
      </c>
    </row>
    <row r="32" spans="2:16">
      <c r="B32" s="26">
        <v>27</v>
      </c>
      <c r="C32" t="s">
        <v>36</v>
      </c>
      <c r="E32" t="s">
        <v>116</v>
      </c>
      <c r="F32">
        <v>1418243</v>
      </c>
      <c r="H32">
        <v>10002897</v>
      </c>
      <c r="I32" t="s">
        <v>117</v>
      </c>
      <c r="M32" t="s">
        <v>40</v>
      </c>
      <c r="N32" t="s">
        <v>40</v>
      </c>
      <c r="O32">
        <v>9.31</v>
      </c>
      <c r="P32" t="s">
        <v>88</v>
      </c>
    </row>
    <row r="33" spans="2:16">
      <c r="B33" s="26">
        <v>28</v>
      </c>
      <c r="C33" t="s">
        <v>36</v>
      </c>
      <c r="E33" t="s">
        <v>118</v>
      </c>
      <c r="F33">
        <v>1194732</v>
      </c>
      <c r="H33">
        <v>10003771</v>
      </c>
      <c r="I33" t="s">
        <v>119</v>
      </c>
      <c r="M33" t="s">
        <v>40</v>
      </c>
      <c r="N33" t="s">
        <v>40</v>
      </c>
      <c r="O33">
        <v>7.35</v>
      </c>
      <c r="P33" t="s">
        <v>88</v>
      </c>
    </row>
    <row r="34" spans="2:16">
      <c r="B34" s="26">
        <v>29</v>
      </c>
      <c r="C34" t="s">
        <v>36</v>
      </c>
      <c r="E34" t="s">
        <v>120</v>
      </c>
      <c r="F34">
        <v>3990075</v>
      </c>
      <c r="H34">
        <v>10010731</v>
      </c>
      <c r="I34" t="s">
        <v>121</v>
      </c>
      <c r="M34" t="s">
        <v>40</v>
      </c>
      <c r="N34" t="s">
        <v>40</v>
      </c>
      <c r="O34">
        <v>4.34</v>
      </c>
      <c r="P34" t="s">
        <v>41</v>
      </c>
    </row>
    <row r="35" spans="2:16">
      <c r="B35" s="26">
        <v>30</v>
      </c>
      <c r="C35" t="s">
        <v>36</v>
      </c>
      <c r="E35" t="s">
        <v>122</v>
      </c>
      <c r="F35">
        <v>6480464</v>
      </c>
      <c r="H35">
        <v>10010141</v>
      </c>
      <c r="I35" t="s">
        <v>123</v>
      </c>
      <c r="M35" t="s">
        <v>40</v>
      </c>
      <c r="N35" t="s">
        <v>40</v>
      </c>
      <c r="O35">
        <v>4.7</v>
      </c>
      <c r="P35" t="s">
        <v>88</v>
      </c>
    </row>
    <row r="36" spans="2:16">
      <c r="B36" s="26">
        <v>31</v>
      </c>
      <c r="C36" t="s">
        <v>46</v>
      </c>
      <c r="E36" t="s">
        <v>124</v>
      </c>
      <c r="F36" t="s">
        <v>48</v>
      </c>
      <c r="H36">
        <v>11105458</v>
      </c>
      <c r="I36" t="s">
        <v>125</v>
      </c>
      <c r="J36">
        <v>10000554</v>
      </c>
      <c r="K36" t="s">
        <v>50</v>
      </c>
      <c r="M36" t="s">
        <v>40</v>
      </c>
      <c r="N36" t="s">
        <v>40</v>
      </c>
      <c r="O36">
        <v>9.15420295989608</v>
      </c>
      <c r="P36" t="s">
        <v>41</v>
      </c>
    </row>
    <row r="37" spans="2:16">
      <c r="B37" s="26">
        <v>32</v>
      </c>
      <c r="C37" t="s">
        <v>36</v>
      </c>
      <c r="E37" t="s">
        <v>126</v>
      </c>
      <c r="F37">
        <v>1211332</v>
      </c>
      <c r="H37">
        <v>10010461</v>
      </c>
      <c r="I37" t="s">
        <v>127</v>
      </c>
      <c r="M37" t="s">
        <v>40</v>
      </c>
      <c r="N37" t="s">
        <v>40</v>
      </c>
      <c r="O37">
        <v>7.96</v>
      </c>
      <c r="P37" t="s">
        <v>88</v>
      </c>
    </row>
    <row r="38" spans="2:16">
      <c r="B38" s="26">
        <v>33</v>
      </c>
      <c r="C38" t="s">
        <v>36</v>
      </c>
      <c r="E38" t="s">
        <v>128</v>
      </c>
      <c r="F38">
        <v>1229941</v>
      </c>
      <c r="H38">
        <v>10010799</v>
      </c>
      <c r="I38" t="s">
        <v>129</v>
      </c>
      <c r="M38" t="s">
        <v>40</v>
      </c>
      <c r="N38" t="s">
        <v>40</v>
      </c>
      <c r="O38">
        <v>5.16</v>
      </c>
      <c r="P38" t="s">
        <v>88</v>
      </c>
    </row>
    <row r="39" spans="2:16">
      <c r="B39" s="26">
        <v>34</v>
      </c>
      <c r="C39" t="s">
        <v>36</v>
      </c>
      <c r="E39" t="s">
        <v>130</v>
      </c>
      <c r="F39">
        <v>1229946</v>
      </c>
      <c r="H39">
        <v>10010361</v>
      </c>
      <c r="I39" t="s">
        <v>131</v>
      </c>
      <c r="M39" t="s">
        <v>40</v>
      </c>
      <c r="N39" t="s">
        <v>40</v>
      </c>
      <c r="O39">
        <v>5.16</v>
      </c>
      <c r="P39" t="s">
        <v>88</v>
      </c>
    </row>
    <row r="40" spans="2:16">
      <c r="B40" s="26">
        <v>35</v>
      </c>
      <c r="C40" t="s">
        <v>36</v>
      </c>
      <c r="E40" t="s">
        <v>132</v>
      </c>
      <c r="F40">
        <v>1229952</v>
      </c>
      <c r="H40">
        <v>10008383</v>
      </c>
      <c r="I40" t="s">
        <v>133</v>
      </c>
      <c r="M40" t="s">
        <v>40</v>
      </c>
      <c r="N40" t="s">
        <v>40</v>
      </c>
      <c r="O40">
        <v>4.34</v>
      </c>
      <c r="P40" t="s">
        <v>88</v>
      </c>
    </row>
    <row r="41" spans="2:16">
      <c r="B41" s="26">
        <v>36</v>
      </c>
      <c r="C41" t="s">
        <v>89</v>
      </c>
      <c r="E41" t="s">
        <v>134</v>
      </c>
      <c r="F41" t="s">
        <v>91</v>
      </c>
      <c r="H41">
        <v>10013337</v>
      </c>
      <c r="I41" t="s">
        <v>135</v>
      </c>
      <c r="J41">
        <v>10011903</v>
      </c>
      <c r="K41" t="s">
        <v>136</v>
      </c>
      <c r="M41" t="s">
        <v>40</v>
      </c>
      <c r="N41" t="s">
        <v>40</v>
      </c>
      <c r="O41">
        <v>5.75211413139368</v>
      </c>
      <c r="P41" t="s">
        <v>41</v>
      </c>
    </row>
    <row r="42" spans="2:16">
      <c r="B42" s="26">
        <v>37</v>
      </c>
      <c r="C42" t="s">
        <v>36</v>
      </c>
      <c r="E42" t="s">
        <v>137</v>
      </c>
      <c r="F42">
        <v>3996525</v>
      </c>
      <c r="H42">
        <v>10010764</v>
      </c>
      <c r="I42" t="s">
        <v>138</v>
      </c>
      <c r="M42" t="s">
        <v>40</v>
      </c>
      <c r="N42" t="s">
        <v>40</v>
      </c>
      <c r="O42">
        <v>6.1</v>
      </c>
      <c r="P42" t="s">
        <v>88</v>
      </c>
    </row>
    <row r="43" spans="2:16">
      <c r="B43" s="26">
        <v>38</v>
      </c>
      <c r="C43" t="s">
        <v>36</v>
      </c>
      <c r="E43" t="s">
        <v>139</v>
      </c>
      <c r="F43">
        <v>6399286</v>
      </c>
      <c r="H43">
        <v>10010213</v>
      </c>
      <c r="I43" t="s">
        <v>140</v>
      </c>
      <c r="M43" t="s">
        <v>40</v>
      </c>
      <c r="N43" t="s">
        <v>40</v>
      </c>
      <c r="O43">
        <v>5.36</v>
      </c>
      <c r="P43" t="s">
        <v>41</v>
      </c>
    </row>
    <row r="44" spans="2:16">
      <c r="B44" s="26">
        <v>39</v>
      </c>
      <c r="C44" t="s">
        <v>36</v>
      </c>
      <c r="E44" t="s">
        <v>141</v>
      </c>
      <c r="F44">
        <v>6453086</v>
      </c>
      <c r="H44">
        <v>10010779</v>
      </c>
      <c r="I44" t="s">
        <v>142</v>
      </c>
      <c r="M44" t="s">
        <v>40</v>
      </c>
      <c r="N44" t="s">
        <v>40</v>
      </c>
      <c r="O44">
        <v>5.24</v>
      </c>
      <c r="P44" t="s">
        <v>41</v>
      </c>
    </row>
    <row r="45" spans="2:16">
      <c r="B45" s="26">
        <v>40</v>
      </c>
      <c r="C45" t="s">
        <v>36</v>
      </c>
      <c r="E45" t="s">
        <v>143</v>
      </c>
      <c r="F45">
        <v>1298644</v>
      </c>
      <c r="H45">
        <v>10815114</v>
      </c>
      <c r="I45" t="s">
        <v>144</v>
      </c>
      <c r="M45" t="s">
        <v>40</v>
      </c>
      <c r="N45" t="s">
        <v>40</v>
      </c>
      <c r="O45">
        <v>6.55</v>
      </c>
      <c r="P45" t="s">
        <v>88</v>
      </c>
    </row>
    <row r="46" spans="2:16">
      <c r="B46" s="26">
        <v>41</v>
      </c>
      <c r="C46" t="s">
        <v>36</v>
      </c>
      <c r="E46" t="s">
        <v>145</v>
      </c>
      <c r="F46">
        <v>6476845</v>
      </c>
      <c r="H46">
        <v>10010555</v>
      </c>
      <c r="I46" t="s">
        <v>146</v>
      </c>
      <c r="M46" t="s">
        <v>40</v>
      </c>
      <c r="N46" t="s">
        <v>40</v>
      </c>
      <c r="O46">
        <v>5.75</v>
      </c>
      <c r="P46" t="s">
        <v>41</v>
      </c>
    </row>
    <row r="47" spans="2:16">
      <c r="B47" s="26">
        <v>42</v>
      </c>
      <c r="C47" t="s">
        <v>36</v>
      </c>
      <c r="E47" t="s">
        <v>147</v>
      </c>
      <c r="F47">
        <v>1694359</v>
      </c>
      <c r="H47">
        <v>10009152</v>
      </c>
      <c r="I47" t="s">
        <v>148</v>
      </c>
      <c r="M47" t="s">
        <v>40</v>
      </c>
      <c r="N47" t="s">
        <v>40</v>
      </c>
      <c r="O47">
        <v>5.3</v>
      </c>
      <c r="P47" t="s">
        <v>88</v>
      </c>
    </row>
    <row r="48" spans="2:16">
      <c r="B48" s="26">
        <v>43</v>
      </c>
      <c r="C48" t="s">
        <v>36</v>
      </c>
      <c r="E48" t="s">
        <v>149</v>
      </c>
      <c r="F48">
        <v>1109391</v>
      </c>
      <c r="H48">
        <v>10010357</v>
      </c>
      <c r="I48" t="s">
        <v>150</v>
      </c>
      <c r="M48" t="s">
        <v>40</v>
      </c>
      <c r="N48" t="s">
        <v>40</v>
      </c>
      <c r="O48">
        <v>6.76</v>
      </c>
      <c r="P48" t="s">
        <v>88</v>
      </c>
    </row>
    <row r="49" spans="2:16">
      <c r="B49" s="26">
        <v>44</v>
      </c>
      <c r="C49" t="s">
        <v>36</v>
      </c>
      <c r="E49" t="s">
        <v>151</v>
      </c>
      <c r="F49">
        <v>6453079</v>
      </c>
      <c r="H49">
        <v>10010316</v>
      </c>
      <c r="I49" t="s">
        <v>152</v>
      </c>
      <c r="M49" t="s">
        <v>40</v>
      </c>
      <c r="N49" t="s">
        <v>40</v>
      </c>
      <c r="O49">
        <v>6.11</v>
      </c>
      <c r="P49" t="s">
        <v>88</v>
      </c>
    </row>
    <row r="50" spans="2:16">
      <c r="B50" s="26">
        <v>45</v>
      </c>
      <c r="C50" t="s">
        <v>36</v>
      </c>
      <c r="E50" t="s">
        <v>153</v>
      </c>
      <c r="F50">
        <v>6829164</v>
      </c>
      <c r="H50">
        <v>10891751</v>
      </c>
      <c r="I50" t="s">
        <v>154</v>
      </c>
      <c r="M50" t="s">
        <v>40</v>
      </c>
      <c r="N50" t="s">
        <v>40</v>
      </c>
      <c r="O50">
        <v>6.64</v>
      </c>
      <c r="P50" t="s">
        <v>41</v>
      </c>
    </row>
    <row r="51" spans="2:16">
      <c r="B51" s="26">
        <v>46</v>
      </c>
      <c r="C51" t="s">
        <v>36</v>
      </c>
      <c r="E51" t="s">
        <v>155</v>
      </c>
      <c r="F51">
        <v>1211326</v>
      </c>
      <c r="H51">
        <v>10010382</v>
      </c>
      <c r="I51" t="s">
        <v>156</v>
      </c>
      <c r="M51" t="s">
        <v>40</v>
      </c>
      <c r="N51" t="s">
        <v>40</v>
      </c>
      <c r="O51">
        <v>5.41</v>
      </c>
      <c r="P51" t="s">
        <v>41</v>
      </c>
    </row>
    <row r="52" spans="2:16">
      <c r="B52" s="26">
        <v>47</v>
      </c>
      <c r="C52" t="s">
        <v>46</v>
      </c>
      <c r="E52" t="s">
        <v>65</v>
      </c>
      <c r="F52" t="s">
        <v>107</v>
      </c>
      <c r="H52">
        <v>10000446</v>
      </c>
      <c r="I52" t="s">
        <v>67</v>
      </c>
      <c r="J52">
        <v>10001229</v>
      </c>
      <c r="K52" t="s">
        <v>109</v>
      </c>
      <c r="M52" t="s">
        <v>40</v>
      </c>
      <c r="N52" t="s">
        <v>40</v>
      </c>
      <c r="O52">
        <v>5.55869871414723</v>
      </c>
      <c r="P52" t="s">
        <v>88</v>
      </c>
    </row>
    <row r="53" spans="2:16">
      <c r="B53" s="26">
        <v>48</v>
      </c>
      <c r="C53" t="s">
        <v>89</v>
      </c>
      <c r="E53" t="s">
        <v>157</v>
      </c>
      <c r="F53" t="s">
        <v>158</v>
      </c>
      <c r="H53">
        <v>10013235</v>
      </c>
      <c r="I53" t="s">
        <v>159</v>
      </c>
      <c r="M53" t="s">
        <v>40</v>
      </c>
      <c r="N53" t="s">
        <v>40</v>
      </c>
      <c r="O53">
        <v>5.71</v>
      </c>
      <c r="P53" t="s">
        <v>41</v>
      </c>
    </row>
    <row r="54" spans="2:16">
      <c r="B54" s="26">
        <v>49</v>
      </c>
      <c r="C54" t="s">
        <v>36</v>
      </c>
      <c r="E54" t="s">
        <v>160</v>
      </c>
      <c r="F54">
        <v>1880794</v>
      </c>
      <c r="H54">
        <v>10013639</v>
      </c>
      <c r="I54" t="s">
        <v>161</v>
      </c>
      <c r="M54" t="s">
        <v>40</v>
      </c>
      <c r="N54" t="s">
        <v>40</v>
      </c>
      <c r="O54">
        <v>4.88</v>
      </c>
      <c r="P54" t="s">
        <v>88</v>
      </c>
    </row>
    <row r="55" spans="2:16">
      <c r="B55" s="26">
        <v>50</v>
      </c>
      <c r="C55" t="s">
        <v>36</v>
      </c>
      <c r="E55" t="s">
        <v>162</v>
      </c>
      <c r="F55">
        <v>6466694</v>
      </c>
      <c r="H55">
        <v>10010468</v>
      </c>
      <c r="I55" t="s">
        <v>163</v>
      </c>
      <c r="M55" t="s">
        <v>40</v>
      </c>
      <c r="N55" t="s">
        <v>40</v>
      </c>
      <c r="O55">
        <v>6.4</v>
      </c>
      <c r="P55" t="s">
        <v>88</v>
      </c>
    </row>
    <row r="56" spans="2:16">
      <c r="B56" s="26">
        <v>51</v>
      </c>
      <c r="C56" t="s">
        <v>36</v>
      </c>
      <c r="E56" t="s">
        <v>118</v>
      </c>
      <c r="F56">
        <v>1194732</v>
      </c>
      <c r="H56">
        <v>10003771</v>
      </c>
      <c r="I56" t="s">
        <v>119</v>
      </c>
      <c r="M56" t="s">
        <v>40</v>
      </c>
      <c r="N56" t="s">
        <v>40</v>
      </c>
      <c r="O56">
        <v>7.35</v>
      </c>
      <c r="P56" t="s">
        <v>41</v>
      </c>
    </row>
    <row r="57" spans="2:16">
      <c r="B57" s="26">
        <v>52</v>
      </c>
      <c r="C57" t="s">
        <v>89</v>
      </c>
      <c r="E57" t="s">
        <v>164</v>
      </c>
      <c r="F57" t="s">
        <v>165</v>
      </c>
      <c r="H57">
        <v>10917539</v>
      </c>
      <c r="I57" t="s">
        <v>166</v>
      </c>
      <c r="J57">
        <v>10011897</v>
      </c>
      <c r="K57" t="s">
        <v>167</v>
      </c>
      <c r="M57" t="s">
        <v>40</v>
      </c>
      <c r="N57" t="s">
        <v>40</v>
      </c>
      <c r="O57">
        <v>3.31228220119191</v>
      </c>
      <c r="P57" t="s">
        <v>41</v>
      </c>
    </row>
    <row r="58" spans="2:16">
      <c r="B58" s="26">
        <v>53</v>
      </c>
      <c r="C58" t="s">
        <v>36</v>
      </c>
      <c r="E58" t="s">
        <v>168</v>
      </c>
      <c r="F58">
        <v>6463792</v>
      </c>
      <c r="H58">
        <v>10010453</v>
      </c>
      <c r="I58" t="s">
        <v>169</v>
      </c>
      <c r="M58" t="s">
        <v>40</v>
      </c>
      <c r="N58" t="s">
        <v>40</v>
      </c>
      <c r="O58">
        <v>6.65</v>
      </c>
      <c r="P58" t="s">
        <v>88</v>
      </c>
    </row>
    <row r="59" spans="2:16">
      <c r="B59" s="26">
        <v>54</v>
      </c>
      <c r="C59" t="s">
        <v>89</v>
      </c>
      <c r="E59" t="s">
        <v>90</v>
      </c>
      <c r="F59" t="s">
        <v>165</v>
      </c>
      <c r="H59">
        <v>10013217</v>
      </c>
      <c r="I59" t="s">
        <v>92</v>
      </c>
      <c r="J59">
        <v>10011891</v>
      </c>
      <c r="K59" t="s">
        <v>170</v>
      </c>
      <c r="M59" t="s">
        <v>40</v>
      </c>
      <c r="N59" t="s">
        <v>40</v>
      </c>
      <c r="O59">
        <v>6.45089937760446</v>
      </c>
      <c r="P59" t="s">
        <v>41</v>
      </c>
    </row>
    <row r="60" spans="2:16">
      <c r="B60" s="26">
        <v>55</v>
      </c>
      <c r="C60" t="s">
        <v>36</v>
      </c>
      <c r="E60" t="s">
        <v>171</v>
      </c>
      <c r="F60">
        <v>1115103</v>
      </c>
      <c r="H60">
        <v>10003375</v>
      </c>
      <c r="I60" t="s">
        <v>172</v>
      </c>
      <c r="M60" t="s">
        <v>40</v>
      </c>
      <c r="N60" t="s">
        <v>40</v>
      </c>
      <c r="O60">
        <v>6.29</v>
      </c>
      <c r="P60" t="s">
        <v>88</v>
      </c>
    </row>
    <row r="61" spans="2:16">
      <c r="B61" s="26">
        <v>56</v>
      </c>
      <c r="C61" t="s">
        <v>36</v>
      </c>
      <c r="E61" t="s">
        <v>173</v>
      </c>
      <c r="F61">
        <v>1906062</v>
      </c>
      <c r="H61">
        <v>10010441</v>
      </c>
      <c r="I61" t="s">
        <v>174</v>
      </c>
      <c r="M61" t="s">
        <v>40</v>
      </c>
      <c r="N61" t="s">
        <v>40</v>
      </c>
      <c r="O61">
        <v>7.41</v>
      </c>
      <c r="P61" t="s">
        <v>88</v>
      </c>
    </row>
    <row r="62" spans="2:17">
      <c r="B62" s="26">
        <v>57</v>
      </c>
      <c r="C62" t="s">
        <v>36</v>
      </c>
      <c r="D62">
        <v>109351085</v>
      </c>
      <c r="E62" t="s">
        <v>104</v>
      </c>
      <c r="F62">
        <v>1298749</v>
      </c>
      <c r="G62" t="s">
        <v>175</v>
      </c>
      <c r="H62">
        <v>10815115</v>
      </c>
      <c r="I62" t="s">
        <v>105</v>
      </c>
      <c r="M62" t="s">
        <v>40</v>
      </c>
      <c r="N62" t="s">
        <v>40</v>
      </c>
      <c r="O62">
        <v>6.31</v>
      </c>
      <c r="P62" t="s">
        <v>41</v>
      </c>
      <c r="Q62" t="s">
        <v>42</v>
      </c>
    </row>
    <row r="63" spans="2:17">
      <c r="B63" s="26">
        <v>58</v>
      </c>
      <c r="C63" t="s">
        <v>36</v>
      </c>
      <c r="D63">
        <v>39303479</v>
      </c>
      <c r="E63" t="s">
        <v>176</v>
      </c>
      <c r="F63">
        <v>6402406</v>
      </c>
      <c r="G63" t="s">
        <v>177</v>
      </c>
      <c r="H63">
        <v>10004721</v>
      </c>
      <c r="I63" t="s">
        <v>178</v>
      </c>
      <c r="M63" t="s">
        <v>40</v>
      </c>
      <c r="N63" t="s">
        <v>40</v>
      </c>
      <c r="O63">
        <v>6.35</v>
      </c>
      <c r="P63" t="s">
        <v>41</v>
      </c>
      <c r="Q63" t="s">
        <v>51</v>
      </c>
    </row>
    <row r="64" spans="2:17">
      <c r="B64" s="26">
        <v>59</v>
      </c>
      <c r="C64" t="s">
        <v>36</v>
      </c>
      <c r="D64">
        <v>85124328</v>
      </c>
      <c r="E64" t="s">
        <v>179</v>
      </c>
      <c r="F64">
        <v>6460590</v>
      </c>
      <c r="G64" t="s">
        <v>180</v>
      </c>
      <c r="H64">
        <v>10007294</v>
      </c>
      <c r="I64" t="s">
        <v>181</v>
      </c>
      <c r="M64" t="s">
        <v>40</v>
      </c>
      <c r="N64" t="s">
        <v>40</v>
      </c>
      <c r="O64">
        <v>6.75</v>
      </c>
      <c r="P64" t="s">
        <v>41</v>
      </c>
      <c r="Q64" t="s">
        <v>51</v>
      </c>
    </row>
    <row r="65" spans="2:17">
      <c r="B65" s="26">
        <v>60</v>
      </c>
      <c r="C65" t="s">
        <v>36</v>
      </c>
      <c r="D65">
        <v>73027900</v>
      </c>
      <c r="E65" t="s">
        <v>182</v>
      </c>
      <c r="F65">
        <v>6463804</v>
      </c>
      <c r="G65" t="s">
        <v>183</v>
      </c>
      <c r="H65">
        <v>10010469</v>
      </c>
      <c r="I65" t="s">
        <v>184</v>
      </c>
      <c r="M65" t="s">
        <v>40</v>
      </c>
      <c r="N65" t="s">
        <v>40</v>
      </c>
      <c r="O65">
        <v>3.24</v>
      </c>
      <c r="P65" t="s">
        <v>41</v>
      </c>
      <c r="Q65" t="s">
        <v>42</v>
      </c>
    </row>
    <row r="66" spans="2:17">
      <c r="B66" s="26">
        <v>61</v>
      </c>
      <c r="C66" t="s">
        <v>36</v>
      </c>
      <c r="D66">
        <v>73027736</v>
      </c>
      <c r="E66" t="s">
        <v>185</v>
      </c>
      <c r="F66">
        <v>6446191</v>
      </c>
      <c r="G66" t="s">
        <v>186</v>
      </c>
      <c r="H66">
        <v>10010740</v>
      </c>
      <c r="I66" t="s">
        <v>187</v>
      </c>
      <c r="M66" t="s">
        <v>40</v>
      </c>
      <c r="N66" t="s">
        <v>40</v>
      </c>
      <c r="O66">
        <v>6.69</v>
      </c>
      <c r="P66" t="s">
        <v>41</v>
      </c>
      <c r="Q66" t="s">
        <v>42</v>
      </c>
    </row>
    <row r="67" spans="2:17">
      <c r="B67" s="26">
        <v>62</v>
      </c>
      <c r="C67" t="s">
        <v>36</v>
      </c>
      <c r="D67">
        <v>39304157</v>
      </c>
      <c r="E67" t="s">
        <v>188</v>
      </c>
      <c r="F67">
        <v>1115085</v>
      </c>
      <c r="G67" t="s">
        <v>189</v>
      </c>
      <c r="H67">
        <v>10003534</v>
      </c>
      <c r="I67" t="s">
        <v>190</v>
      </c>
      <c r="M67" t="s">
        <v>40</v>
      </c>
      <c r="N67" t="s">
        <v>40</v>
      </c>
      <c r="O67">
        <v>6.39</v>
      </c>
      <c r="P67" t="s">
        <v>41</v>
      </c>
      <c r="Q67" t="s">
        <v>42</v>
      </c>
    </row>
    <row r="68" spans="2:17">
      <c r="B68" s="26">
        <v>63</v>
      </c>
      <c r="C68" t="s">
        <v>36</v>
      </c>
      <c r="D68">
        <v>73027028</v>
      </c>
      <c r="E68" t="s">
        <v>191</v>
      </c>
      <c r="F68">
        <v>1170473</v>
      </c>
      <c r="G68" t="s">
        <v>192</v>
      </c>
      <c r="H68">
        <v>10010305</v>
      </c>
      <c r="I68" t="s">
        <v>193</v>
      </c>
      <c r="M68" t="s">
        <v>40</v>
      </c>
      <c r="N68" t="s">
        <v>40</v>
      </c>
      <c r="O68">
        <v>8.1</v>
      </c>
      <c r="P68" t="s">
        <v>41</v>
      </c>
      <c r="Q68" t="s">
        <v>51</v>
      </c>
    </row>
    <row r="69" spans="2:17">
      <c r="B69" s="26">
        <v>64</v>
      </c>
      <c r="C69" t="s">
        <v>46</v>
      </c>
      <c r="D69">
        <v>34949349</v>
      </c>
      <c r="E69" t="s">
        <v>47</v>
      </c>
      <c r="F69" t="s">
        <v>194</v>
      </c>
      <c r="G69">
        <v>3014818700</v>
      </c>
      <c r="H69">
        <v>10000548</v>
      </c>
      <c r="I69" t="s">
        <v>49</v>
      </c>
      <c r="J69">
        <v>10001241</v>
      </c>
      <c r="K69" t="s">
        <v>195</v>
      </c>
      <c r="M69" t="s">
        <v>40</v>
      </c>
      <c r="N69" t="s">
        <v>40</v>
      </c>
      <c r="O69">
        <v>7.54874761102676</v>
      </c>
      <c r="P69" t="s">
        <v>41</v>
      </c>
      <c r="Q69" t="s">
        <v>51</v>
      </c>
    </row>
    <row r="70" spans="2:17">
      <c r="B70" s="26">
        <v>65</v>
      </c>
      <c r="C70" t="s">
        <v>46</v>
      </c>
      <c r="D70">
        <v>34949447</v>
      </c>
      <c r="E70" t="s">
        <v>196</v>
      </c>
      <c r="F70" t="s">
        <v>194</v>
      </c>
      <c r="G70">
        <v>3010649300</v>
      </c>
      <c r="H70">
        <v>10000399</v>
      </c>
      <c r="I70" t="s">
        <v>197</v>
      </c>
      <c r="J70">
        <v>10001241</v>
      </c>
      <c r="K70" t="s">
        <v>195</v>
      </c>
      <c r="M70" t="s">
        <v>40</v>
      </c>
      <c r="N70" t="s">
        <v>40</v>
      </c>
      <c r="O70">
        <v>8.13034605885188</v>
      </c>
      <c r="P70" t="s">
        <v>41</v>
      </c>
      <c r="Q70" t="s">
        <v>51</v>
      </c>
    </row>
    <row r="71" spans="2:17">
      <c r="B71" s="26">
        <v>66</v>
      </c>
      <c r="C71" t="s">
        <v>46</v>
      </c>
      <c r="D71">
        <v>34949389</v>
      </c>
      <c r="E71" t="s">
        <v>198</v>
      </c>
      <c r="F71" t="s">
        <v>194</v>
      </c>
      <c r="G71">
        <v>3014167300</v>
      </c>
      <c r="H71">
        <v>10000558</v>
      </c>
      <c r="I71" t="s">
        <v>199</v>
      </c>
      <c r="J71">
        <v>10001241</v>
      </c>
      <c r="K71" t="s">
        <v>195</v>
      </c>
      <c r="M71" t="s">
        <v>40</v>
      </c>
      <c r="N71" t="s">
        <v>40</v>
      </c>
      <c r="O71">
        <v>7.349390731619</v>
      </c>
      <c r="P71" t="s">
        <v>41</v>
      </c>
      <c r="Q71" t="s">
        <v>51</v>
      </c>
    </row>
    <row r="72" spans="2:17">
      <c r="B72" s="26">
        <v>67</v>
      </c>
      <c r="C72" t="s">
        <v>36</v>
      </c>
      <c r="D72">
        <v>39304143</v>
      </c>
      <c r="E72" t="s">
        <v>200</v>
      </c>
      <c r="F72">
        <v>1702146</v>
      </c>
      <c r="G72" t="s">
        <v>201</v>
      </c>
      <c r="H72">
        <v>10002715</v>
      </c>
      <c r="I72" t="s">
        <v>202</v>
      </c>
      <c r="M72" t="s">
        <v>40</v>
      </c>
      <c r="N72" t="s">
        <v>40</v>
      </c>
      <c r="O72">
        <v>7.03</v>
      </c>
      <c r="P72" t="s">
        <v>41</v>
      </c>
      <c r="Q72" t="s">
        <v>203</v>
      </c>
    </row>
    <row r="73" spans="2:17">
      <c r="B73" s="26">
        <v>68</v>
      </c>
      <c r="C73" t="s">
        <v>36</v>
      </c>
      <c r="D73">
        <v>73026906</v>
      </c>
      <c r="E73" t="s">
        <v>204</v>
      </c>
      <c r="F73">
        <v>1128527</v>
      </c>
      <c r="G73" t="s">
        <v>205</v>
      </c>
      <c r="H73">
        <v>10010197</v>
      </c>
      <c r="I73" t="s">
        <v>206</v>
      </c>
      <c r="M73" t="s">
        <v>40</v>
      </c>
      <c r="N73" t="s">
        <v>40</v>
      </c>
      <c r="O73">
        <v>6.31</v>
      </c>
      <c r="P73" t="s">
        <v>41</v>
      </c>
      <c r="Q73" t="s">
        <v>42</v>
      </c>
    </row>
    <row r="74" spans="2:17">
      <c r="B74" s="26">
        <v>69</v>
      </c>
      <c r="C74" t="s">
        <v>36</v>
      </c>
      <c r="D74">
        <v>73027030</v>
      </c>
      <c r="E74" t="s">
        <v>207</v>
      </c>
      <c r="F74">
        <v>1170474</v>
      </c>
      <c r="G74" t="s">
        <v>208</v>
      </c>
      <c r="H74">
        <v>10010306</v>
      </c>
      <c r="I74" t="s">
        <v>209</v>
      </c>
      <c r="M74" t="s">
        <v>40</v>
      </c>
      <c r="N74" t="s">
        <v>40</v>
      </c>
      <c r="O74">
        <v>8.1</v>
      </c>
      <c r="P74" t="s">
        <v>41</v>
      </c>
      <c r="Q74" t="s">
        <v>51</v>
      </c>
    </row>
    <row r="75" spans="2:17">
      <c r="B75" s="26">
        <v>70</v>
      </c>
      <c r="C75" t="s">
        <v>36</v>
      </c>
      <c r="D75">
        <v>73027760</v>
      </c>
      <c r="E75" t="s">
        <v>210</v>
      </c>
      <c r="F75">
        <v>6450140</v>
      </c>
      <c r="G75" t="s">
        <v>211</v>
      </c>
      <c r="H75">
        <v>10010474</v>
      </c>
      <c r="I75" t="s">
        <v>212</v>
      </c>
      <c r="M75" t="s">
        <v>40</v>
      </c>
      <c r="N75" t="s">
        <v>40</v>
      </c>
      <c r="O75">
        <v>4.39</v>
      </c>
      <c r="P75" t="s">
        <v>41</v>
      </c>
      <c r="Q75" t="s">
        <v>51</v>
      </c>
    </row>
    <row r="76" spans="2:17">
      <c r="B76" s="26">
        <v>71</v>
      </c>
      <c r="C76" t="s">
        <v>36</v>
      </c>
      <c r="D76">
        <v>61686332</v>
      </c>
      <c r="E76" t="s">
        <v>213</v>
      </c>
      <c r="F76">
        <v>6477307</v>
      </c>
      <c r="G76" t="s">
        <v>214</v>
      </c>
      <c r="H76">
        <v>10009550</v>
      </c>
      <c r="I76" t="s">
        <v>215</v>
      </c>
      <c r="M76" t="s">
        <v>40</v>
      </c>
      <c r="N76" t="s">
        <v>40</v>
      </c>
      <c r="O76">
        <v>6.43</v>
      </c>
      <c r="P76" t="s">
        <v>41</v>
      </c>
      <c r="Q76" t="s">
        <v>51</v>
      </c>
    </row>
    <row r="77" spans="2:17">
      <c r="B77" s="26">
        <v>72</v>
      </c>
      <c r="C77" t="s">
        <v>36</v>
      </c>
      <c r="D77">
        <v>73026868</v>
      </c>
      <c r="E77" t="s">
        <v>216</v>
      </c>
      <c r="F77">
        <v>1114760</v>
      </c>
      <c r="G77" t="s">
        <v>217</v>
      </c>
      <c r="H77">
        <v>10010392</v>
      </c>
      <c r="I77" t="s">
        <v>218</v>
      </c>
      <c r="M77" t="s">
        <v>40</v>
      </c>
      <c r="N77" t="s">
        <v>40</v>
      </c>
      <c r="O77">
        <v>7.64</v>
      </c>
      <c r="P77" t="s">
        <v>41</v>
      </c>
      <c r="Q77" t="s">
        <v>51</v>
      </c>
    </row>
    <row r="78" spans="2:17">
      <c r="B78" s="26">
        <v>73</v>
      </c>
      <c r="C78" t="s">
        <v>36</v>
      </c>
      <c r="D78">
        <v>73027090</v>
      </c>
      <c r="E78" t="s">
        <v>219</v>
      </c>
      <c r="F78">
        <v>1229942</v>
      </c>
      <c r="G78" t="s">
        <v>220</v>
      </c>
      <c r="H78">
        <v>10010715</v>
      </c>
      <c r="I78" t="s">
        <v>221</v>
      </c>
      <c r="M78" t="s">
        <v>40</v>
      </c>
      <c r="N78" t="s">
        <v>40</v>
      </c>
      <c r="O78">
        <v>5.02</v>
      </c>
      <c r="P78" t="s">
        <v>41</v>
      </c>
      <c r="Q78" t="s">
        <v>42</v>
      </c>
    </row>
    <row r="79" spans="2:17">
      <c r="B79" s="26">
        <v>74</v>
      </c>
      <c r="C79" t="s">
        <v>36</v>
      </c>
      <c r="D79">
        <v>39305240</v>
      </c>
      <c r="E79" t="s">
        <v>222</v>
      </c>
      <c r="F79">
        <v>1115099</v>
      </c>
      <c r="G79" t="s">
        <v>223</v>
      </c>
      <c r="H79">
        <v>10003320</v>
      </c>
      <c r="I79" t="s">
        <v>224</v>
      </c>
      <c r="M79" t="s">
        <v>40</v>
      </c>
      <c r="N79" t="s">
        <v>40</v>
      </c>
      <c r="O79">
        <v>6.62</v>
      </c>
      <c r="P79" t="s">
        <v>41</v>
      </c>
      <c r="Q79" t="s">
        <v>51</v>
      </c>
    </row>
    <row r="80" spans="2:17">
      <c r="B80" s="26">
        <v>75</v>
      </c>
      <c r="C80" t="s">
        <v>36</v>
      </c>
      <c r="D80">
        <v>66745907</v>
      </c>
      <c r="E80" t="s">
        <v>225</v>
      </c>
      <c r="F80">
        <v>6401328</v>
      </c>
      <c r="G80" t="s">
        <v>226</v>
      </c>
      <c r="H80">
        <v>10815117</v>
      </c>
      <c r="I80" t="s">
        <v>227</v>
      </c>
      <c r="M80" t="s">
        <v>40</v>
      </c>
      <c r="N80" t="s">
        <v>40</v>
      </c>
      <c r="O80">
        <v>6.76</v>
      </c>
      <c r="P80" t="s">
        <v>41</v>
      </c>
      <c r="Q80" t="s">
        <v>51</v>
      </c>
    </row>
    <row r="81" spans="2:17">
      <c r="B81" s="26">
        <v>76</v>
      </c>
      <c r="C81" t="s">
        <v>64</v>
      </c>
      <c r="D81">
        <v>347800</v>
      </c>
      <c r="E81" t="s">
        <v>196</v>
      </c>
      <c r="F81" t="s">
        <v>228</v>
      </c>
      <c r="G81">
        <v>9015715</v>
      </c>
      <c r="H81">
        <v>10002347</v>
      </c>
      <c r="I81" t="s">
        <v>197</v>
      </c>
      <c r="M81" t="s">
        <v>40</v>
      </c>
      <c r="N81" t="s">
        <v>40</v>
      </c>
      <c r="O81">
        <v>8.13034605885188</v>
      </c>
      <c r="P81" t="s">
        <v>41</v>
      </c>
      <c r="Q81" t="s">
        <v>51</v>
      </c>
    </row>
    <row r="82" spans="2:17">
      <c r="B82" s="26">
        <v>77</v>
      </c>
      <c r="C82" t="s">
        <v>36</v>
      </c>
      <c r="D82">
        <v>73027348</v>
      </c>
      <c r="E82" t="s">
        <v>229</v>
      </c>
      <c r="F82">
        <v>1880743</v>
      </c>
      <c r="G82" t="s">
        <v>230</v>
      </c>
      <c r="H82">
        <v>10010190</v>
      </c>
      <c r="I82" t="s">
        <v>231</v>
      </c>
      <c r="M82" t="s">
        <v>40</v>
      </c>
      <c r="N82" t="s">
        <v>40</v>
      </c>
      <c r="O82">
        <v>4.88</v>
      </c>
      <c r="P82" t="s">
        <v>41</v>
      </c>
      <c r="Q82" t="s">
        <v>42</v>
      </c>
    </row>
    <row r="83" spans="2:17">
      <c r="B83" s="26">
        <v>78</v>
      </c>
      <c r="C83" t="s">
        <v>36</v>
      </c>
      <c r="D83">
        <v>73027606</v>
      </c>
      <c r="E83" t="s">
        <v>232</v>
      </c>
      <c r="F83">
        <v>6215089</v>
      </c>
      <c r="G83" t="s">
        <v>233</v>
      </c>
      <c r="H83">
        <v>10010759</v>
      </c>
      <c r="I83" t="s">
        <v>234</v>
      </c>
      <c r="M83" t="s">
        <v>40</v>
      </c>
      <c r="N83" t="s">
        <v>40</v>
      </c>
      <c r="O83">
        <v>6.68</v>
      </c>
      <c r="P83" t="s">
        <v>41</v>
      </c>
      <c r="Q83" t="s">
        <v>51</v>
      </c>
    </row>
    <row r="84" spans="2:17">
      <c r="B84" s="26">
        <v>79</v>
      </c>
      <c r="C84" t="s">
        <v>36</v>
      </c>
      <c r="D84">
        <v>73027308</v>
      </c>
      <c r="E84" t="s">
        <v>235</v>
      </c>
      <c r="F84">
        <v>1742037</v>
      </c>
      <c r="G84" t="s">
        <v>236</v>
      </c>
      <c r="H84">
        <v>10010728</v>
      </c>
      <c r="I84" t="s">
        <v>237</v>
      </c>
      <c r="M84" t="s">
        <v>40</v>
      </c>
      <c r="N84" t="s">
        <v>40</v>
      </c>
      <c r="O84">
        <v>6.81</v>
      </c>
      <c r="P84" t="s">
        <v>41</v>
      </c>
      <c r="Q84" t="s">
        <v>51</v>
      </c>
    </row>
    <row r="85" spans="2:16">
      <c r="B85" s="26">
        <v>80</v>
      </c>
      <c r="C85" t="s">
        <v>36</v>
      </c>
      <c r="E85" t="s">
        <v>238</v>
      </c>
      <c r="F85">
        <v>1298751</v>
      </c>
      <c r="H85">
        <v>10010447</v>
      </c>
      <c r="I85" t="s">
        <v>239</v>
      </c>
      <c r="M85" t="s">
        <v>40</v>
      </c>
      <c r="N85" t="s">
        <v>40</v>
      </c>
      <c r="O85">
        <v>6.32</v>
      </c>
      <c r="P85" t="s">
        <v>88</v>
      </c>
    </row>
    <row r="86" spans="2:16">
      <c r="B86" s="26">
        <v>81</v>
      </c>
      <c r="C86" t="s">
        <v>36</v>
      </c>
      <c r="E86" t="s">
        <v>240</v>
      </c>
      <c r="F86">
        <v>6461488</v>
      </c>
      <c r="H86">
        <v>10007852</v>
      </c>
      <c r="I86" t="s">
        <v>241</v>
      </c>
      <c r="M86" t="s">
        <v>40</v>
      </c>
      <c r="N86" t="s">
        <v>40</v>
      </c>
      <c r="O86">
        <v>6.35</v>
      </c>
      <c r="P86" t="s">
        <v>88</v>
      </c>
    </row>
    <row r="87" spans="2:16">
      <c r="B87" s="26">
        <v>82</v>
      </c>
      <c r="C87" t="s">
        <v>36</v>
      </c>
      <c r="E87" t="s">
        <v>242</v>
      </c>
      <c r="F87">
        <v>6201544</v>
      </c>
      <c r="H87">
        <v>10002752</v>
      </c>
      <c r="I87" t="s">
        <v>243</v>
      </c>
      <c r="M87" t="s">
        <v>40</v>
      </c>
      <c r="N87" t="s">
        <v>40</v>
      </c>
      <c r="O87">
        <v>6.35</v>
      </c>
      <c r="P87" t="s">
        <v>88</v>
      </c>
    </row>
    <row r="88" spans="2:16">
      <c r="B88" s="26">
        <v>83</v>
      </c>
      <c r="C88" t="s">
        <v>36</v>
      </c>
      <c r="E88" t="s">
        <v>244</v>
      </c>
      <c r="F88">
        <v>1170754</v>
      </c>
      <c r="H88">
        <v>10010184</v>
      </c>
      <c r="I88" t="s">
        <v>245</v>
      </c>
      <c r="M88" t="s">
        <v>40</v>
      </c>
      <c r="N88" t="s">
        <v>40</v>
      </c>
      <c r="O88">
        <v>4.88</v>
      </c>
      <c r="P88" t="s">
        <v>88</v>
      </c>
    </row>
    <row r="89" spans="2:16">
      <c r="B89" s="26">
        <v>84</v>
      </c>
      <c r="C89" t="s">
        <v>36</v>
      </c>
      <c r="E89" t="s">
        <v>246</v>
      </c>
      <c r="F89">
        <v>1744322</v>
      </c>
      <c r="H89">
        <v>10010262</v>
      </c>
      <c r="I89" t="s">
        <v>247</v>
      </c>
      <c r="M89" t="s">
        <v>40</v>
      </c>
      <c r="N89" t="s">
        <v>40</v>
      </c>
      <c r="O89">
        <v>4.09</v>
      </c>
      <c r="P89" t="s">
        <v>88</v>
      </c>
    </row>
    <row r="90" spans="2:16">
      <c r="B90" s="26">
        <v>85</v>
      </c>
      <c r="C90" t="s">
        <v>36</v>
      </c>
      <c r="E90" t="s">
        <v>248</v>
      </c>
      <c r="F90">
        <v>6212814</v>
      </c>
      <c r="H90">
        <v>10003958</v>
      </c>
      <c r="I90" t="s">
        <v>249</v>
      </c>
      <c r="M90" t="s">
        <v>40</v>
      </c>
      <c r="N90" t="s">
        <v>40</v>
      </c>
      <c r="O90">
        <v>8.02</v>
      </c>
      <c r="P90" t="s">
        <v>41</v>
      </c>
    </row>
    <row r="91" spans="2:16">
      <c r="B91" s="26">
        <v>86</v>
      </c>
      <c r="C91" t="s">
        <v>36</v>
      </c>
      <c r="E91" t="s">
        <v>250</v>
      </c>
      <c r="F91">
        <v>6240899</v>
      </c>
      <c r="H91">
        <v>10010778</v>
      </c>
      <c r="I91" t="s">
        <v>251</v>
      </c>
      <c r="M91" t="s">
        <v>40</v>
      </c>
      <c r="N91" t="s">
        <v>40</v>
      </c>
      <c r="O91">
        <v>5.24</v>
      </c>
      <c r="P91" t="s">
        <v>88</v>
      </c>
    </row>
    <row r="92" spans="2:16">
      <c r="B92" s="26">
        <v>87</v>
      </c>
      <c r="C92" t="s">
        <v>89</v>
      </c>
      <c r="E92" t="s">
        <v>198</v>
      </c>
      <c r="F92" t="s">
        <v>165</v>
      </c>
      <c r="H92">
        <v>10013140</v>
      </c>
      <c r="I92" t="s">
        <v>252</v>
      </c>
      <c r="J92">
        <v>10011886</v>
      </c>
      <c r="K92" t="s">
        <v>253</v>
      </c>
      <c r="M92" t="s">
        <v>40</v>
      </c>
      <c r="N92" t="s">
        <v>40</v>
      </c>
      <c r="O92">
        <v>7.349390731619</v>
      </c>
      <c r="P92" t="s">
        <v>41</v>
      </c>
    </row>
    <row r="93" spans="2:16">
      <c r="B93" s="26">
        <v>88</v>
      </c>
      <c r="C93" t="s">
        <v>36</v>
      </c>
      <c r="E93" t="s">
        <v>254</v>
      </c>
      <c r="F93">
        <v>1109409</v>
      </c>
      <c r="H93">
        <v>10010364</v>
      </c>
      <c r="I93" t="s">
        <v>255</v>
      </c>
      <c r="M93" t="s">
        <v>40</v>
      </c>
      <c r="N93" t="s">
        <v>40</v>
      </c>
      <c r="O93">
        <v>5.84</v>
      </c>
      <c r="P93" t="s">
        <v>41</v>
      </c>
    </row>
    <row r="94" spans="2:16">
      <c r="B94" s="26">
        <v>89</v>
      </c>
      <c r="C94" t="s">
        <v>36</v>
      </c>
      <c r="E94" t="s">
        <v>256</v>
      </c>
      <c r="F94">
        <v>6215096</v>
      </c>
      <c r="H94">
        <v>10010542</v>
      </c>
      <c r="I94" t="s">
        <v>257</v>
      </c>
      <c r="M94" t="s">
        <v>40</v>
      </c>
      <c r="N94" t="s">
        <v>40</v>
      </c>
      <c r="O94">
        <v>8.34</v>
      </c>
      <c r="P94" t="s">
        <v>88</v>
      </c>
    </row>
    <row r="95" spans="2:16">
      <c r="B95" s="26">
        <v>90</v>
      </c>
      <c r="C95" t="s">
        <v>36</v>
      </c>
      <c r="E95" t="s">
        <v>258</v>
      </c>
      <c r="F95">
        <v>1109394</v>
      </c>
      <c r="H95">
        <v>10009485</v>
      </c>
      <c r="I95" t="s">
        <v>259</v>
      </c>
      <c r="M95" t="s">
        <v>40</v>
      </c>
      <c r="N95" t="s">
        <v>40</v>
      </c>
      <c r="O95">
        <v>5.76</v>
      </c>
      <c r="P95" t="s">
        <v>88</v>
      </c>
    </row>
    <row r="96" spans="2:16">
      <c r="B96" s="26">
        <v>91</v>
      </c>
      <c r="C96" t="s">
        <v>46</v>
      </c>
      <c r="E96" t="s">
        <v>260</v>
      </c>
      <c r="F96" t="s">
        <v>48</v>
      </c>
      <c r="H96">
        <v>10980453</v>
      </c>
      <c r="I96" t="s">
        <v>261</v>
      </c>
      <c r="J96">
        <v>10000554</v>
      </c>
      <c r="K96" t="s">
        <v>50</v>
      </c>
      <c r="M96" t="s">
        <v>40</v>
      </c>
      <c r="N96" t="s">
        <v>40</v>
      </c>
      <c r="O96">
        <v>7.71296757483982</v>
      </c>
      <c r="P96" t="s">
        <v>41</v>
      </c>
    </row>
    <row r="97" spans="2:16">
      <c r="B97" s="26">
        <v>92</v>
      </c>
      <c r="C97" t="s">
        <v>89</v>
      </c>
      <c r="E97" t="s">
        <v>90</v>
      </c>
      <c r="F97" t="s">
        <v>165</v>
      </c>
      <c r="H97">
        <v>10013217</v>
      </c>
      <c r="I97" t="s">
        <v>92</v>
      </c>
      <c r="J97">
        <v>10869451</v>
      </c>
      <c r="M97" t="s">
        <v>40</v>
      </c>
      <c r="N97" t="s">
        <v>40</v>
      </c>
      <c r="O97">
        <v>6.45089937760446</v>
      </c>
      <c r="P97" t="s">
        <v>41</v>
      </c>
    </row>
    <row r="98" spans="2:16">
      <c r="B98" s="26">
        <v>93</v>
      </c>
      <c r="C98" t="s">
        <v>36</v>
      </c>
      <c r="E98" t="s">
        <v>262</v>
      </c>
      <c r="F98">
        <v>1128525</v>
      </c>
      <c r="H98">
        <v>10010235</v>
      </c>
      <c r="I98" t="s">
        <v>263</v>
      </c>
      <c r="M98" t="s">
        <v>40</v>
      </c>
      <c r="N98" t="s">
        <v>40</v>
      </c>
      <c r="O98">
        <v>6.21</v>
      </c>
      <c r="P98" t="s">
        <v>88</v>
      </c>
    </row>
    <row r="99" spans="2:16">
      <c r="B99" s="26">
        <v>94</v>
      </c>
      <c r="C99" t="s">
        <v>89</v>
      </c>
      <c r="E99" t="s">
        <v>264</v>
      </c>
      <c r="F99" t="s">
        <v>91</v>
      </c>
      <c r="H99">
        <v>11020514</v>
      </c>
      <c r="I99" t="s">
        <v>265</v>
      </c>
      <c r="J99">
        <v>10011915</v>
      </c>
      <c r="K99" t="s">
        <v>266</v>
      </c>
      <c r="M99" t="s">
        <v>40</v>
      </c>
      <c r="N99" t="s">
        <v>40</v>
      </c>
      <c r="O99">
        <v>8.57</v>
      </c>
      <c r="P99" t="s">
        <v>41</v>
      </c>
    </row>
    <row r="100" spans="2:16">
      <c r="B100" s="26">
        <v>95</v>
      </c>
      <c r="C100" t="s">
        <v>36</v>
      </c>
      <c r="E100" t="s">
        <v>267</v>
      </c>
      <c r="F100">
        <v>3074076</v>
      </c>
      <c r="H100">
        <v>10010701</v>
      </c>
      <c r="I100" t="s">
        <v>268</v>
      </c>
      <c r="M100" t="s">
        <v>40</v>
      </c>
      <c r="N100" t="s">
        <v>40</v>
      </c>
      <c r="O100">
        <v>4.09</v>
      </c>
      <c r="P100" t="s">
        <v>88</v>
      </c>
    </row>
    <row r="101" spans="2:16">
      <c r="B101" s="26">
        <v>96</v>
      </c>
      <c r="C101" t="s">
        <v>36</v>
      </c>
      <c r="E101" t="s">
        <v>269</v>
      </c>
      <c r="F101">
        <v>6456150</v>
      </c>
      <c r="H101">
        <v>10010758</v>
      </c>
      <c r="I101" t="s">
        <v>270</v>
      </c>
      <c r="M101" t="s">
        <v>40</v>
      </c>
      <c r="N101" t="s">
        <v>40</v>
      </c>
      <c r="O101">
        <v>6.68</v>
      </c>
      <c r="P101" t="s">
        <v>41</v>
      </c>
    </row>
    <row r="102" spans="2:16">
      <c r="B102" s="26">
        <v>97</v>
      </c>
      <c r="C102" t="s">
        <v>89</v>
      </c>
      <c r="E102" t="s">
        <v>260</v>
      </c>
      <c r="F102" t="s">
        <v>165</v>
      </c>
      <c r="H102">
        <v>11020523</v>
      </c>
      <c r="I102" t="s">
        <v>261</v>
      </c>
      <c r="J102">
        <v>10011901</v>
      </c>
      <c r="K102" t="s">
        <v>271</v>
      </c>
      <c r="M102" t="s">
        <v>40</v>
      </c>
      <c r="N102" t="s">
        <v>40</v>
      </c>
      <c r="O102">
        <v>7.71296757483982</v>
      </c>
      <c r="P102" t="s">
        <v>41</v>
      </c>
    </row>
    <row r="103" spans="2:16">
      <c r="B103" s="26">
        <v>98</v>
      </c>
      <c r="C103" t="s">
        <v>36</v>
      </c>
      <c r="E103" t="s">
        <v>272</v>
      </c>
      <c r="F103">
        <v>1649455</v>
      </c>
      <c r="H103">
        <v>10010763</v>
      </c>
      <c r="I103" t="s">
        <v>273</v>
      </c>
      <c r="M103" t="s">
        <v>40</v>
      </c>
      <c r="N103" t="s">
        <v>40</v>
      </c>
      <c r="O103">
        <v>6.11</v>
      </c>
      <c r="P103" t="s">
        <v>88</v>
      </c>
    </row>
    <row r="104" spans="2:16">
      <c r="B104" s="26">
        <v>99</v>
      </c>
      <c r="C104" t="s">
        <v>89</v>
      </c>
      <c r="E104" t="s">
        <v>134</v>
      </c>
      <c r="F104" t="s">
        <v>91</v>
      </c>
      <c r="H104">
        <v>10013337</v>
      </c>
      <c r="I104" t="s">
        <v>135</v>
      </c>
      <c r="J104">
        <v>10011907</v>
      </c>
      <c r="K104" t="s">
        <v>274</v>
      </c>
      <c r="M104" t="s">
        <v>40</v>
      </c>
      <c r="N104" t="s">
        <v>40</v>
      </c>
      <c r="O104">
        <v>5.75211413139368</v>
      </c>
      <c r="P104" t="s">
        <v>41</v>
      </c>
    </row>
    <row r="105" spans="2:16">
      <c r="B105" s="26">
        <v>100</v>
      </c>
      <c r="C105" t="s">
        <v>36</v>
      </c>
      <c r="E105" t="s">
        <v>275</v>
      </c>
      <c r="F105">
        <v>1152938</v>
      </c>
      <c r="H105">
        <v>10010297</v>
      </c>
      <c r="I105" t="s">
        <v>276</v>
      </c>
      <c r="M105" t="s">
        <v>40</v>
      </c>
      <c r="N105" t="s">
        <v>40</v>
      </c>
      <c r="O105">
        <v>4.76</v>
      </c>
      <c r="P105" t="s">
        <v>88</v>
      </c>
    </row>
    <row r="106" spans="2:16">
      <c r="B106" s="26">
        <v>101</v>
      </c>
      <c r="C106" t="s">
        <v>36</v>
      </c>
      <c r="E106" t="s">
        <v>277</v>
      </c>
      <c r="F106">
        <v>1073606</v>
      </c>
      <c r="H106">
        <v>10010504</v>
      </c>
      <c r="I106" t="s">
        <v>278</v>
      </c>
      <c r="M106" t="s">
        <v>40</v>
      </c>
      <c r="N106" t="s">
        <v>40</v>
      </c>
      <c r="O106">
        <v>6.81</v>
      </c>
      <c r="P106" t="s">
        <v>88</v>
      </c>
    </row>
    <row r="107" spans="2:16">
      <c r="B107" s="26">
        <v>102</v>
      </c>
      <c r="C107" t="s">
        <v>36</v>
      </c>
      <c r="E107" t="s">
        <v>279</v>
      </c>
      <c r="F107">
        <v>1833305</v>
      </c>
      <c r="H107">
        <v>10830627</v>
      </c>
      <c r="I107" t="s">
        <v>280</v>
      </c>
      <c r="M107" t="s">
        <v>40</v>
      </c>
      <c r="N107" t="s">
        <v>40</v>
      </c>
      <c r="O107">
        <v>5.37</v>
      </c>
      <c r="P107" t="s">
        <v>88</v>
      </c>
    </row>
    <row r="108" spans="2:16">
      <c r="B108" s="26">
        <v>103</v>
      </c>
      <c r="C108" t="s">
        <v>36</v>
      </c>
      <c r="E108" t="s">
        <v>281</v>
      </c>
      <c r="F108">
        <v>1211327</v>
      </c>
      <c r="H108">
        <v>10010795</v>
      </c>
      <c r="I108" t="s">
        <v>282</v>
      </c>
      <c r="M108" t="s">
        <v>40</v>
      </c>
      <c r="N108" t="s">
        <v>40</v>
      </c>
      <c r="O108">
        <v>7.09</v>
      </c>
      <c r="P108" t="s">
        <v>41</v>
      </c>
    </row>
    <row r="109" spans="2:16">
      <c r="B109" s="26">
        <v>104</v>
      </c>
      <c r="C109" t="s">
        <v>89</v>
      </c>
      <c r="E109" t="s">
        <v>283</v>
      </c>
      <c r="F109" t="s">
        <v>91</v>
      </c>
      <c r="H109">
        <v>10013233</v>
      </c>
      <c r="I109" t="s">
        <v>284</v>
      </c>
      <c r="J109">
        <v>10011921</v>
      </c>
      <c r="K109" t="s">
        <v>285</v>
      </c>
      <c r="M109" t="s">
        <v>40</v>
      </c>
      <c r="N109" t="s">
        <v>40</v>
      </c>
      <c r="O109">
        <v>5.30182462495666</v>
      </c>
      <c r="P109" t="s">
        <v>41</v>
      </c>
    </row>
    <row r="110" spans="2:16">
      <c r="B110" s="26">
        <v>105</v>
      </c>
      <c r="C110" t="s">
        <v>89</v>
      </c>
      <c r="E110" t="s">
        <v>286</v>
      </c>
      <c r="F110" t="s">
        <v>91</v>
      </c>
      <c r="H110">
        <v>10013350</v>
      </c>
      <c r="I110" t="s">
        <v>287</v>
      </c>
      <c r="J110">
        <v>10011904</v>
      </c>
      <c r="K110" t="s">
        <v>253</v>
      </c>
      <c r="M110" t="s">
        <v>40</v>
      </c>
      <c r="N110" t="s">
        <v>40</v>
      </c>
      <c r="O110">
        <v>7.94731248354822</v>
      </c>
      <c r="P110" t="s">
        <v>41</v>
      </c>
    </row>
    <row r="111" spans="2:16">
      <c r="B111" s="26">
        <v>106</v>
      </c>
      <c r="C111" t="s">
        <v>36</v>
      </c>
      <c r="E111" t="s">
        <v>288</v>
      </c>
      <c r="F111">
        <v>6240900</v>
      </c>
      <c r="H111">
        <v>10010762</v>
      </c>
      <c r="I111" t="s">
        <v>289</v>
      </c>
      <c r="M111" t="s">
        <v>40</v>
      </c>
      <c r="N111" t="s">
        <v>40</v>
      </c>
      <c r="O111">
        <v>5.24</v>
      </c>
      <c r="P111" t="s">
        <v>88</v>
      </c>
    </row>
    <row r="112" spans="2:16">
      <c r="B112" s="26">
        <v>107</v>
      </c>
      <c r="C112" t="s">
        <v>89</v>
      </c>
      <c r="E112" t="s">
        <v>124</v>
      </c>
      <c r="F112" t="s">
        <v>165</v>
      </c>
      <c r="H112">
        <v>11105466</v>
      </c>
      <c r="J112">
        <v>10011895</v>
      </c>
      <c r="K112" t="s">
        <v>290</v>
      </c>
      <c r="M112" t="s">
        <v>40</v>
      </c>
      <c r="N112" t="s">
        <v>40</v>
      </c>
      <c r="O112">
        <v>9.15420295989608</v>
      </c>
      <c r="P112" t="s">
        <v>41</v>
      </c>
    </row>
    <row r="113" spans="2:16">
      <c r="B113" s="26">
        <v>108</v>
      </c>
      <c r="C113" t="s">
        <v>36</v>
      </c>
      <c r="E113" t="s">
        <v>291</v>
      </c>
      <c r="F113">
        <v>6399284</v>
      </c>
      <c r="H113">
        <v>10010600</v>
      </c>
      <c r="I113" t="s">
        <v>292</v>
      </c>
      <c r="M113" t="s">
        <v>40</v>
      </c>
      <c r="N113" t="s">
        <v>40</v>
      </c>
      <c r="O113">
        <v>6.81</v>
      </c>
      <c r="P113" t="s">
        <v>88</v>
      </c>
    </row>
    <row r="114" spans="2:16">
      <c r="B114" s="26">
        <v>109</v>
      </c>
      <c r="C114" t="s">
        <v>89</v>
      </c>
      <c r="E114" t="s">
        <v>293</v>
      </c>
      <c r="F114" t="s">
        <v>165</v>
      </c>
      <c r="H114">
        <v>10917532</v>
      </c>
      <c r="I114" t="s">
        <v>294</v>
      </c>
      <c r="J114">
        <v>10011899</v>
      </c>
      <c r="K114" t="s">
        <v>295</v>
      </c>
      <c r="M114" t="s">
        <v>40</v>
      </c>
      <c r="N114" t="s">
        <v>40</v>
      </c>
      <c r="O114">
        <v>8.27</v>
      </c>
      <c r="P114" t="s">
        <v>41</v>
      </c>
    </row>
    <row r="115" spans="2:16">
      <c r="B115" s="26">
        <v>110</v>
      </c>
      <c r="C115" t="s">
        <v>36</v>
      </c>
      <c r="E115" t="s">
        <v>296</v>
      </c>
      <c r="F115">
        <v>6740165</v>
      </c>
      <c r="H115">
        <v>10733107</v>
      </c>
      <c r="I115" t="s">
        <v>297</v>
      </c>
      <c r="M115" t="s">
        <v>40</v>
      </c>
      <c r="N115" t="s">
        <v>40</v>
      </c>
      <c r="O115">
        <v>8.36</v>
      </c>
      <c r="P115" t="s">
        <v>88</v>
      </c>
    </row>
    <row r="116" spans="2:16">
      <c r="B116" s="26">
        <v>111</v>
      </c>
      <c r="C116" t="s">
        <v>46</v>
      </c>
      <c r="E116" t="s">
        <v>124</v>
      </c>
      <c r="F116" t="s">
        <v>194</v>
      </c>
      <c r="H116">
        <v>11105458</v>
      </c>
      <c r="I116" t="s">
        <v>125</v>
      </c>
      <c r="J116">
        <v>10001241</v>
      </c>
      <c r="K116" t="s">
        <v>195</v>
      </c>
      <c r="M116" t="s">
        <v>40</v>
      </c>
      <c r="N116" t="s">
        <v>40</v>
      </c>
      <c r="O116">
        <v>9.15420295989608</v>
      </c>
      <c r="P116" t="s">
        <v>41</v>
      </c>
    </row>
    <row r="117" spans="2:16">
      <c r="B117" s="26">
        <v>112</v>
      </c>
      <c r="C117" t="s">
        <v>89</v>
      </c>
      <c r="E117" t="s">
        <v>283</v>
      </c>
      <c r="F117" t="s">
        <v>165</v>
      </c>
      <c r="H117">
        <v>10013233</v>
      </c>
      <c r="I117" t="s">
        <v>284</v>
      </c>
      <c r="J117">
        <v>10011900</v>
      </c>
      <c r="K117" t="s">
        <v>298</v>
      </c>
      <c r="M117" t="s">
        <v>40</v>
      </c>
      <c r="N117" t="s">
        <v>40</v>
      </c>
      <c r="O117">
        <v>5.30182462495666</v>
      </c>
      <c r="P117" t="s">
        <v>41</v>
      </c>
    </row>
    <row r="118" spans="2:16">
      <c r="B118" s="26">
        <v>113</v>
      </c>
      <c r="C118" t="s">
        <v>36</v>
      </c>
      <c r="E118" t="s">
        <v>299</v>
      </c>
      <c r="F118">
        <v>1229951</v>
      </c>
      <c r="H118">
        <v>10010405</v>
      </c>
      <c r="I118" t="s">
        <v>300</v>
      </c>
      <c r="M118" t="s">
        <v>40</v>
      </c>
      <c r="N118" t="s">
        <v>40</v>
      </c>
      <c r="O118">
        <v>4.34</v>
      </c>
      <c r="P118" t="s">
        <v>88</v>
      </c>
    </row>
    <row r="119" spans="2:16">
      <c r="B119" s="26">
        <v>114</v>
      </c>
      <c r="C119" t="s">
        <v>36</v>
      </c>
      <c r="E119" t="s">
        <v>301</v>
      </c>
      <c r="F119">
        <v>6446194</v>
      </c>
      <c r="H119">
        <v>10010572</v>
      </c>
      <c r="I119" t="s">
        <v>302</v>
      </c>
      <c r="M119" t="s">
        <v>40</v>
      </c>
      <c r="N119" t="s">
        <v>40</v>
      </c>
      <c r="O119">
        <v>4.39</v>
      </c>
      <c r="P119" t="s">
        <v>88</v>
      </c>
    </row>
    <row r="120" spans="2:16">
      <c r="B120" s="26">
        <v>115</v>
      </c>
      <c r="C120" t="s">
        <v>36</v>
      </c>
      <c r="E120" t="s">
        <v>303</v>
      </c>
      <c r="F120">
        <v>1229958</v>
      </c>
      <c r="H120">
        <v>10010198</v>
      </c>
      <c r="I120" t="s">
        <v>304</v>
      </c>
      <c r="M120" t="s">
        <v>40</v>
      </c>
      <c r="N120" t="s">
        <v>40</v>
      </c>
      <c r="O120">
        <v>4.34</v>
      </c>
      <c r="P120" t="s">
        <v>88</v>
      </c>
    </row>
    <row r="121" spans="2:16">
      <c r="B121" s="26">
        <v>116</v>
      </c>
      <c r="C121" t="s">
        <v>36</v>
      </c>
      <c r="E121" t="s">
        <v>305</v>
      </c>
      <c r="F121">
        <v>1229957</v>
      </c>
      <c r="H121">
        <v>10010393</v>
      </c>
      <c r="I121" t="s">
        <v>306</v>
      </c>
      <c r="M121" t="s">
        <v>40</v>
      </c>
      <c r="N121" t="s">
        <v>40</v>
      </c>
      <c r="O121">
        <v>4.34</v>
      </c>
      <c r="P121" t="s">
        <v>88</v>
      </c>
    </row>
    <row r="122" spans="2:16">
      <c r="B122" s="26">
        <v>117</v>
      </c>
      <c r="C122" t="s">
        <v>36</v>
      </c>
      <c r="E122" t="s">
        <v>307</v>
      </c>
      <c r="F122">
        <v>6463843</v>
      </c>
      <c r="H122">
        <v>10010119</v>
      </c>
      <c r="I122" t="s">
        <v>308</v>
      </c>
      <c r="M122" t="s">
        <v>40</v>
      </c>
      <c r="N122" t="s">
        <v>40</v>
      </c>
      <c r="O122">
        <v>6.9</v>
      </c>
      <c r="P122" t="s">
        <v>88</v>
      </c>
    </row>
    <row r="123" spans="2:17">
      <c r="B123" s="26">
        <v>118</v>
      </c>
      <c r="C123" t="s">
        <v>64</v>
      </c>
      <c r="D123">
        <v>347839</v>
      </c>
      <c r="E123" t="s">
        <v>309</v>
      </c>
      <c r="F123" t="s">
        <v>310</v>
      </c>
      <c r="G123">
        <v>9015426</v>
      </c>
      <c r="H123">
        <v>10002389</v>
      </c>
      <c r="I123" t="s">
        <v>311</v>
      </c>
      <c r="M123" t="s">
        <v>40</v>
      </c>
      <c r="N123" t="s">
        <v>40</v>
      </c>
      <c r="O123">
        <v>6.65486217433523</v>
      </c>
      <c r="P123" t="s">
        <v>41</v>
      </c>
      <c r="Q123" t="s">
        <v>51</v>
      </c>
    </row>
    <row r="124" spans="2:17">
      <c r="B124" s="26">
        <v>119</v>
      </c>
      <c r="C124" t="s">
        <v>36</v>
      </c>
      <c r="D124">
        <v>73027734</v>
      </c>
      <c r="E124" t="s">
        <v>312</v>
      </c>
      <c r="F124">
        <v>6446176</v>
      </c>
      <c r="G124" t="s">
        <v>223</v>
      </c>
      <c r="H124">
        <v>10010805</v>
      </c>
      <c r="I124" t="s">
        <v>313</v>
      </c>
      <c r="M124" t="s">
        <v>40</v>
      </c>
      <c r="N124" t="s">
        <v>40</v>
      </c>
      <c r="O124">
        <v>6.69</v>
      </c>
      <c r="P124" t="s">
        <v>41</v>
      </c>
      <c r="Q124" t="s">
        <v>51</v>
      </c>
    </row>
    <row r="125" spans="2:17">
      <c r="B125" s="26">
        <v>120</v>
      </c>
      <c r="C125" t="s">
        <v>36</v>
      </c>
      <c r="D125">
        <v>73027862</v>
      </c>
      <c r="E125" t="s">
        <v>314</v>
      </c>
      <c r="F125">
        <v>6460671</v>
      </c>
      <c r="G125" t="s">
        <v>315</v>
      </c>
      <c r="H125">
        <v>10010131</v>
      </c>
      <c r="I125" t="s">
        <v>316</v>
      </c>
      <c r="M125" t="s">
        <v>40</v>
      </c>
      <c r="N125" t="s">
        <v>40</v>
      </c>
      <c r="O125">
        <v>5.37</v>
      </c>
      <c r="P125" t="s">
        <v>41</v>
      </c>
      <c r="Q125" t="s">
        <v>51</v>
      </c>
    </row>
    <row r="126" spans="2:17">
      <c r="B126" s="26">
        <v>121</v>
      </c>
      <c r="C126" t="s">
        <v>36</v>
      </c>
      <c r="D126">
        <v>73027926</v>
      </c>
      <c r="E126" t="s">
        <v>317</v>
      </c>
      <c r="F126">
        <v>6463831</v>
      </c>
      <c r="G126" t="s">
        <v>318</v>
      </c>
      <c r="H126">
        <v>10010531</v>
      </c>
      <c r="I126" t="s">
        <v>319</v>
      </c>
      <c r="M126" t="s">
        <v>40</v>
      </c>
      <c r="N126" t="s">
        <v>40</v>
      </c>
      <c r="O126">
        <v>6.4</v>
      </c>
      <c r="P126" t="s">
        <v>41</v>
      </c>
      <c r="Q126" t="s">
        <v>51</v>
      </c>
    </row>
    <row r="127" spans="2:17">
      <c r="B127" s="26">
        <v>122</v>
      </c>
      <c r="C127" t="s">
        <v>36</v>
      </c>
      <c r="D127">
        <v>73027554</v>
      </c>
      <c r="E127" t="s">
        <v>320</v>
      </c>
      <c r="F127">
        <v>6017270</v>
      </c>
      <c r="G127" t="s">
        <v>321</v>
      </c>
      <c r="H127">
        <v>10010833</v>
      </c>
      <c r="I127" t="s">
        <v>322</v>
      </c>
      <c r="M127" t="s">
        <v>40</v>
      </c>
      <c r="N127" t="s">
        <v>40</v>
      </c>
      <c r="O127">
        <v>5.36</v>
      </c>
      <c r="P127" t="s">
        <v>41</v>
      </c>
      <c r="Q127" t="s">
        <v>51</v>
      </c>
    </row>
    <row r="128" spans="2:17">
      <c r="B128" s="26">
        <v>123</v>
      </c>
      <c r="C128" t="s">
        <v>36</v>
      </c>
      <c r="D128">
        <v>39303697</v>
      </c>
      <c r="E128" t="s">
        <v>323</v>
      </c>
      <c r="F128">
        <v>1326560</v>
      </c>
      <c r="G128" t="s">
        <v>177</v>
      </c>
      <c r="H128">
        <v>10002867</v>
      </c>
      <c r="I128" t="s">
        <v>324</v>
      </c>
      <c r="M128" t="s">
        <v>40</v>
      </c>
      <c r="N128" t="s">
        <v>40</v>
      </c>
      <c r="O128">
        <v>7.29</v>
      </c>
      <c r="P128" t="s">
        <v>41</v>
      </c>
      <c r="Q128" t="s">
        <v>51</v>
      </c>
    </row>
    <row r="129" spans="2:17">
      <c r="B129" s="26">
        <v>124</v>
      </c>
      <c r="C129" t="s">
        <v>36</v>
      </c>
      <c r="D129">
        <v>73027324</v>
      </c>
      <c r="E129" t="s">
        <v>325</v>
      </c>
      <c r="F129">
        <v>1746503</v>
      </c>
      <c r="G129" t="s">
        <v>326</v>
      </c>
      <c r="H129">
        <v>10010884</v>
      </c>
      <c r="I129" t="s">
        <v>327</v>
      </c>
      <c r="M129" t="s">
        <v>40</v>
      </c>
      <c r="N129" t="s">
        <v>40</v>
      </c>
      <c r="O129">
        <v>4.88</v>
      </c>
      <c r="P129" t="s">
        <v>41</v>
      </c>
      <c r="Q129" t="s">
        <v>51</v>
      </c>
    </row>
    <row r="130" spans="2:17">
      <c r="B130" s="26">
        <v>125</v>
      </c>
      <c r="C130" t="s">
        <v>36</v>
      </c>
      <c r="D130">
        <v>39304355</v>
      </c>
      <c r="E130" t="s">
        <v>328</v>
      </c>
      <c r="F130">
        <v>6447403</v>
      </c>
      <c r="G130" t="s">
        <v>329</v>
      </c>
      <c r="H130">
        <v>10008212</v>
      </c>
      <c r="I130" t="s">
        <v>330</v>
      </c>
      <c r="M130" t="s">
        <v>40</v>
      </c>
      <c r="N130" t="s">
        <v>40</v>
      </c>
      <c r="O130">
        <v>8.02</v>
      </c>
      <c r="P130" t="s">
        <v>41</v>
      </c>
      <c r="Q130" t="s">
        <v>51</v>
      </c>
    </row>
    <row r="131" spans="2:17">
      <c r="B131" s="26">
        <v>126</v>
      </c>
      <c r="C131" t="s">
        <v>36</v>
      </c>
      <c r="D131">
        <v>39303911</v>
      </c>
      <c r="E131" t="s">
        <v>331</v>
      </c>
      <c r="F131">
        <v>1329203</v>
      </c>
      <c r="G131" t="s">
        <v>332</v>
      </c>
      <c r="H131">
        <v>10003960</v>
      </c>
      <c r="I131" t="s">
        <v>333</v>
      </c>
      <c r="M131" t="s">
        <v>40</v>
      </c>
      <c r="N131" t="s">
        <v>40</v>
      </c>
      <c r="O131">
        <v>7.29</v>
      </c>
      <c r="P131" t="s">
        <v>41</v>
      </c>
      <c r="Q131" t="s">
        <v>42</v>
      </c>
    </row>
    <row r="132" spans="2:17">
      <c r="B132" s="26">
        <v>127</v>
      </c>
      <c r="C132" t="s">
        <v>46</v>
      </c>
      <c r="D132">
        <v>34948871</v>
      </c>
      <c r="E132" t="s">
        <v>334</v>
      </c>
      <c r="F132" t="s">
        <v>335</v>
      </c>
      <c r="G132">
        <v>3013735500</v>
      </c>
      <c r="H132">
        <v>10001187</v>
      </c>
      <c r="I132" t="s">
        <v>336</v>
      </c>
      <c r="J132">
        <v>10001242</v>
      </c>
      <c r="K132" t="s">
        <v>337</v>
      </c>
      <c r="M132" t="s">
        <v>40</v>
      </c>
      <c r="N132" t="s">
        <v>40</v>
      </c>
      <c r="O132">
        <v>7.14694683722108</v>
      </c>
      <c r="P132" t="s">
        <v>41</v>
      </c>
      <c r="Q132" t="s">
        <v>51</v>
      </c>
    </row>
    <row r="133" spans="2:17">
      <c r="B133" s="26">
        <v>128</v>
      </c>
      <c r="C133" t="s">
        <v>36</v>
      </c>
      <c r="D133">
        <v>39303919</v>
      </c>
      <c r="E133" t="s">
        <v>116</v>
      </c>
      <c r="F133">
        <v>1418243</v>
      </c>
      <c r="G133" t="s">
        <v>338</v>
      </c>
      <c r="H133">
        <v>10002897</v>
      </c>
      <c r="I133" t="s">
        <v>117</v>
      </c>
      <c r="M133" t="s">
        <v>40</v>
      </c>
      <c r="N133" t="s">
        <v>40</v>
      </c>
      <c r="O133">
        <v>9.31</v>
      </c>
      <c r="P133" t="s">
        <v>41</v>
      </c>
      <c r="Q133" t="s">
        <v>51</v>
      </c>
    </row>
    <row r="134" spans="2:17">
      <c r="B134" s="26">
        <v>129</v>
      </c>
      <c r="C134" t="s">
        <v>46</v>
      </c>
      <c r="D134">
        <v>51808984</v>
      </c>
      <c r="E134" t="s">
        <v>196</v>
      </c>
      <c r="F134" t="s">
        <v>48</v>
      </c>
      <c r="G134">
        <v>3029564500</v>
      </c>
      <c r="H134">
        <v>10000399</v>
      </c>
      <c r="I134" t="s">
        <v>197</v>
      </c>
      <c r="J134">
        <v>10000554</v>
      </c>
      <c r="K134" t="s">
        <v>50</v>
      </c>
      <c r="M134" t="s">
        <v>40</v>
      </c>
      <c r="N134" t="s">
        <v>40</v>
      </c>
      <c r="O134">
        <v>8.13034605885188</v>
      </c>
      <c r="P134" t="s">
        <v>41</v>
      </c>
      <c r="Q134" t="s">
        <v>51</v>
      </c>
    </row>
    <row r="135" spans="2:17">
      <c r="B135" s="26">
        <v>130</v>
      </c>
      <c r="C135" t="s">
        <v>36</v>
      </c>
      <c r="D135">
        <v>73026894</v>
      </c>
      <c r="E135" t="s">
        <v>339</v>
      </c>
      <c r="F135">
        <v>1128520</v>
      </c>
      <c r="G135" t="s">
        <v>340</v>
      </c>
      <c r="H135">
        <v>10010283</v>
      </c>
      <c r="I135" t="s">
        <v>341</v>
      </c>
      <c r="M135" t="s">
        <v>40</v>
      </c>
      <c r="N135" t="s">
        <v>40</v>
      </c>
      <c r="O135">
        <v>8.29</v>
      </c>
      <c r="P135" t="s">
        <v>41</v>
      </c>
      <c r="Q135" t="s">
        <v>51</v>
      </c>
    </row>
    <row r="136" spans="2:17">
      <c r="B136" s="26">
        <v>131</v>
      </c>
      <c r="C136" t="s">
        <v>46</v>
      </c>
      <c r="D136">
        <v>34949045</v>
      </c>
      <c r="E136" t="s">
        <v>342</v>
      </c>
      <c r="F136" t="s">
        <v>335</v>
      </c>
      <c r="G136">
        <v>9003456600</v>
      </c>
      <c r="H136">
        <v>10000567</v>
      </c>
      <c r="I136" t="s">
        <v>343</v>
      </c>
      <c r="J136">
        <v>10001242</v>
      </c>
      <c r="K136" t="s">
        <v>337</v>
      </c>
      <c r="M136" t="s">
        <v>40</v>
      </c>
      <c r="N136" t="s">
        <v>40</v>
      </c>
      <c r="O136">
        <v>5.69711987827703</v>
      </c>
      <c r="P136" t="s">
        <v>41</v>
      </c>
      <c r="Q136" t="s">
        <v>51</v>
      </c>
    </row>
    <row r="137" spans="2:17">
      <c r="B137" s="26">
        <v>132</v>
      </c>
      <c r="C137" t="s">
        <v>36</v>
      </c>
      <c r="D137">
        <v>73026870</v>
      </c>
      <c r="E137" t="s">
        <v>344</v>
      </c>
      <c r="F137">
        <v>1116920</v>
      </c>
      <c r="G137" t="s">
        <v>345</v>
      </c>
      <c r="H137">
        <v>10009486</v>
      </c>
      <c r="I137" t="s">
        <v>346</v>
      </c>
      <c r="M137" t="s">
        <v>40</v>
      </c>
      <c r="N137" t="s">
        <v>40</v>
      </c>
      <c r="O137">
        <v>4.76</v>
      </c>
      <c r="P137" t="s">
        <v>41</v>
      </c>
      <c r="Q137" t="s">
        <v>203</v>
      </c>
    </row>
    <row r="138" spans="2:17">
      <c r="B138" s="26">
        <v>133</v>
      </c>
      <c r="C138" t="s">
        <v>36</v>
      </c>
      <c r="D138">
        <v>68568479</v>
      </c>
      <c r="E138" t="s">
        <v>347</v>
      </c>
      <c r="F138">
        <v>6451887</v>
      </c>
      <c r="G138" t="s">
        <v>348</v>
      </c>
      <c r="H138">
        <v>10005495</v>
      </c>
      <c r="I138" t="s">
        <v>349</v>
      </c>
      <c r="M138" t="s">
        <v>40</v>
      </c>
      <c r="N138" t="s">
        <v>40</v>
      </c>
      <c r="O138">
        <v>6.62</v>
      </c>
      <c r="P138" t="s">
        <v>41</v>
      </c>
      <c r="Q138" t="s">
        <v>51</v>
      </c>
    </row>
    <row r="139" spans="2:17">
      <c r="B139" s="26">
        <v>134</v>
      </c>
      <c r="C139" t="s">
        <v>46</v>
      </c>
      <c r="D139">
        <v>51808942</v>
      </c>
      <c r="E139" t="s">
        <v>65</v>
      </c>
      <c r="F139" t="s">
        <v>48</v>
      </c>
      <c r="G139">
        <v>3029591400</v>
      </c>
      <c r="H139">
        <v>10000446</v>
      </c>
      <c r="I139" t="s">
        <v>67</v>
      </c>
      <c r="J139">
        <v>10000554</v>
      </c>
      <c r="K139" t="s">
        <v>50</v>
      </c>
      <c r="M139" t="s">
        <v>40</v>
      </c>
      <c r="N139" t="s">
        <v>40</v>
      </c>
      <c r="O139">
        <v>5.55869871414723</v>
      </c>
      <c r="P139" t="s">
        <v>41</v>
      </c>
      <c r="Q139" t="s">
        <v>51</v>
      </c>
    </row>
    <row r="140" spans="2:17">
      <c r="B140" s="26">
        <v>135</v>
      </c>
      <c r="C140" t="s">
        <v>46</v>
      </c>
      <c r="D140">
        <v>34949117</v>
      </c>
      <c r="E140" t="s">
        <v>286</v>
      </c>
      <c r="F140" t="s">
        <v>335</v>
      </c>
      <c r="G140">
        <v>3021342900</v>
      </c>
      <c r="H140">
        <v>10000427</v>
      </c>
      <c r="I140" t="s">
        <v>350</v>
      </c>
      <c r="J140">
        <v>10001242</v>
      </c>
      <c r="K140" t="s">
        <v>337</v>
      </c>
      <c r="M140" t="s">
        <v>40</v>
      </c>
      <c r="N140" t="s">
        <v>40</v>
      </c>
      <c r="O140">
        <v>7.94731248354822</v>
      </c>
      <c r="P140" t="s">
        <v>41</v>
      </c>
      <c r="Q140" t="s">
        <v>51</v>
      </c>
    </row>
    <row r="141" spans="2:17">
      <c r="B141" s="26">
        <v>136</v>
      </c>
      <c r="C141" t="s">
        <v>36</v>
      </c>
      <c r="D141">
        <v>39303685</v>
      </c>
      <c r="E141" t="s">
        <v>351</v>
      </c>
      <c r="F141">
        <v>1289473</v>
      </c>
      <c r="G141" t="s">
        <v>352</v>
      </c>
      <c r="H141">
        <v>10003678</v>
      </c>
      <c r="I141" t="s">
        <v>353</v>
      </c>
      <c r="M141" t="s">
        <v>40</v>
      </c>
      <c r="N141" t="s">
        <v>40</v>
      </c>
      <c r="O141">
        <v>8.02</v>
      </c>
      <c r="P141" t="s">
        <v>41</v>
      </c>
      <c r="Q141" t="s">
        <v>51</v>
      </c>
    </row>
    <row r="142" spans="2:17">
      <c r="B142" s="26">
        <v>137</v>
      </c>
      <c r="C142" t="s">
        <v>36</v>
      </c>
      <c r="D142">
        <v>73026984</v>
      </c>
      <c r="E142" t="s">
        <v>354</v>
      </c>
      <c r="F142">
        <v>1140366</v>
      </c>
      <c r="G142" t="s">
        <v>355</v>
      </c>
      <c r="H142">
        <v>10010269</v>
      </c>
      <c r="I142" t="s">
        <v>356</v>
      </c>
      <c r="M142" t="s">
        <v>40</v>
      </c>
      <c r="N142" t="s">
        <v>40</v>
      </c>
      <c r="O142">
        <v>9.01</v>
      </c>
      <c r="P142" t="s">
        <v>41</v>
      </c>
      <c r="Q142" t="s">
        <v>51</v>
      </c>
    </row>
    <row r="143" spans="2:17">
      <c r="B143" s="26">
        <v>138</v>
      </c>
      <c r="C143" t="s">
        <v>36</v>
      </c>
      <c r="D143">
        <v>73027508</v>
      </c>
      <c r="E143" t="s">
        <v>357</v>
      </c>
      <c r="F143">
        <v>3996582</v>
      </c>
      <c r="G143" t="s">
        <v>358</v>
      </c>
      <c r="H143">
        <v>10010810</v>
      </c>
      <c r="I143" t="s">
        <v>359</v>
      </c>
      <c r="M143" t="s">
        <v>40</v>
      </c>
      <c r="N143" t="s">
        <v>40</v>
      </c>
      <c r="O143">
        <v>6.32</v>
      </c>
      <c r="P143" t="s">
        <v>41</v>
      </c>
      <c r="Q143" t="s">
        <v>51</v>
      </c>
    </row>
    <row r="144" spans="2:17">
      <c r="B144" s="26">
        <v>139</v>
      </c>
      <c r="C144" t="s">
        <v>36</v>
      </c>
      <c r="D144">
        <v>39305222</v>
      </c>
      <c r="E144" t="s">
        <v>360</v>
      </c>
      <c r="F144">
        <v>6445427</v>
      </c>
      <c r="G144" t="s">
        <v>361</v>
      </c>
      <c r="H144">
        <v>10004319</v>
      </c>
      <c r="I144" t="s">
        <v>362</v>
      </c>
      <c r="M144" t="s">
        <v>40</v>
      </c>
      <c r="N144" t="s">
        <v>40</v>
      </c>
      <c r="O144">
        <v>5.3</v>
      </c>
      <c r="P144" t="s">
        <v>41</v>
      </c>
      <c r="Q144" t="s">
        <v>51</v>
      </c>
    </row>
    <row r="145" spans="2:16">
      <c r="B145" s="26">
        <v>140</v>
      </c>
      <c r="C145" t="s">
        <v>89</v>
      </c>
      <c r="E145" t="s">
        <v>198</v>
      </c>
      <c r="F145" t="s">
        <v>91</v>
      </c>
      <c r="H145">
        <v>10013140</v>
      </c>
      <c r="I145" t="s">
        <v>252</v>
      </c>
      <c r="J145">
        <v>10011907</v>
      </c>
      <c r="K145" t="s">
        <v>274</v>
      </c>
      <c r="M145" t="s">
        <v>40</v>
      </c>
      <c r="N145" t="s">
        <v>40</v>
      </c>
      <c r="O145">
        <v>7.349390731619</v>
      </c>
      <c r="P145" t="s">
        <v>41</v>
      </c>
    </row>
    <row r="146" spans="2:16">
      <c r="B146" s="26">
        <v>141</v>
      </c>
      <c r="C146" t="s">
        <v>36</v>
      </c>
      <c r="E146" t="s">
        <v>363</v>
      </c>
      <c r="F146">
        <v>6481105</v>
      </c>
      <c r="H146">
        <v>10009430</v>
      </c>
      <c r="I146" t="s">
        <v>364</v>
      </c>
      <c r="M146" t="s">
        <v>40</v>
      </c>
      <c r="N146" t="s">
        <v>40</v>
      </c>
      <c r="O146">
        <v>4.44</v>
      </c>
      <c r="P146" t="s">
        <v>88</v>
      </c>
    </row>
    <row r="147" spans="2:16">
      <c r="B147" s="26">
        <v>142</v>
      </c>
      <c r="C147" t="s">
        <v>89</v>
      </c>
      <c r="E147" t="s">
        <v>286</v>
      </c>
      <c r="F147" t="s">
        <v>91</v>
      </c>
      <c r="H147">
        <v>10013350</v>
      </c>
      <c r="I147" t="s">
        <v>287</v>
      </c>
      <c r="J147">
        <v>10011903</v>
      </c>
      <c r="K147" t="s">
        <v>136</v>
      </c>
      <c r="M147" t="s">
        <v>40</v>
      </c>
      <c r="N147" t="s">
        <v>40</v>
      </c>
      <c r="O147">
        <v>7.94731248354822</v>
      </c>
      <c r="P147" t="s">
        <v>41</v>
      </c>
    </row>
    <row r="148" spans="2:16">
      <c r="B148" s="26">
        <v>143</v>
      </c>
      <c r="C148" t="s">
        <v>89</v>
      </c>
      <c r="E148" t="s">
        <v>90</v>
      </c>
      <c r="F148" t="s">
        <v>165</v>
      </c>
      <c r="H148">
        <v>10013217</v>
      </c>
      <c r="I148" t="s">
        <v>92</v>
      </c>
      <c r="J148">
        <v>10869448</v>
      </c>
      <c r="M148" t="s">
        <v>40</v>
      </c>
      <c r="N148" t="s">
        <v>40</v>
      </c>
      <c r="O148">
        <v>6.45089937760446</v>
      </c>
      <c r="P148" t="s">
        <v>41</v>
      </c>
    </row>
    <row r="149" spans="2:16">
      <c r="B149" s="26">
        <v>144</v>
      </c>
      <c r="C149" t="s">
        <v>36</v>
      </c>
      <c r="E149" t="s">
        <v>365</v>
      </c>
      <c r="F149">
        <v>6458489</v>
      </c>
      <c r="H149">
        <v>10007830</v>
      </c>
      <c r="I149" t="s">
        <v>366</v>
      </c>
      <c r="M149" t="s">
        <v>40</v>
      </c>
      <c r="N149" t="s">
        <v>40</v>
      </c>
      <c r="O149">
        <v>8.02</v>
      </c>
      <c r="P149" t="s">
        <v>41</v>
      </c>
    </row>
    <row r="150" spans="2:16">
      <c r="B150" s="26">
        <v>145</v>
      </c>
      <c r="C150" t="s">
        <v>36</v>
      </c>
      <c r="E150" t="s">
        <v>367</v>
      </c>
      <c r="F150">
        <v>6213639</v>
      </c>
      <c r="H150">
        <v>10010880</v>
      </c>
      <c r="I150" t="s">
        <v>368</v>
      </c>
      <c r="M150" t="s">
        <v>40</v>
      </c>
      <c r="N150" t="s">
        <v>40</v>
      </c>
      <c r="O150">
        <v>3.24</v>
      </c>
      <c r="P150" t="s">
        <v>88</v>
      </c>
    </row>
    <row r="151" spans="2:16">
      <c r="B151" s="26">
        <v>146</v>
      </c>
      <c r="C151" t="s">
        <v>36</v>
      </c>
      <c r="E151" t="s">
        <v>369</v>
      </c>
      <c r="F151">
        <v>1073649</v>
      </c>
      <c r="H151">
        <v>10010505</v>
      </c>
      <c r="I151" t="s">
        <v>370</v>
      </c>
      <c r="M151" t="s">
        <v>40</v>
      </c>
      <c r="N151" t="s">
        <v>40</v>
      </c>
      <c r="O151">
        <v>6.81</v>
      </c>
      <c r="P151" t="s">
        <v>88</v>
      </c>
    </row>
    <row r="152" spans="2:16">
      <c r="B152" s="26">
        <v>147</v>
      </c>
      <c r="C152" t="s">
        <v>36</v>
      </c>
      <c r="E152" t="s">
        <v>371</v>
      </c>
      <c r="F152">
        <v>6008839</v>
      </c>
      <c r="H152">
        <v>10007811</v>
      </c>
      <c r="I152" t="s">
        <v>372</v>
      </c>
      <c r="M152" t="s">
        <v>40</v>
      </c>
      <c r="N152" t="s">
        <v>40</v>
      </c>
      <c r="O152">
        <v>6.94</v>
      </c>
      <c r="P152" t="s">
        <v>41</v>
      </c>
    </row>
    <row r="153" spans="2:16">
      <c r="B153" s="26">
        <v>148</v>
      </c>
      <c r="C153" t="s">
        <v>36</v>
      </c>
      <c r="E153" t="s">
        <v>373</v>
      </c>
      <c r="F153">
        <v>1188152</v>
      </c>
      <c r="H153">
        <v>10010394</v>
      </c>
      <c r="I153" t="s">
        <v>374</v>
      </c>
      <c r="M153" t="s">
        <v>40</v>
      </c>
      <c r="N153" t="s">
        <v>40</v>
      </c>
      <c r="O153">
        <v>7.64</v>
      </c>
      <c r="P153" t="s">
        <v>88</v>
      </c>
    </row>
    <row r="154" spans="2:16">
      <c r="B154" s="26">
        <v>149</v>
      </c>
      <c r="C154" t="s">
        <v>36</v>
      </c>
      <c r="E154" t="s">
        <v>375</v>
      </c>
      <c r="F154">
        <v>1229975</v>
      </c>
      <c r="H154">
        <v>10010390</v>
      </c>
      <c r="I154" t="s">
        <v>376</v>
      </c>
      <c r="M154" t="s">
        <v>40</v>
      </c>
      <c r="N154" t="s">
        <v>40</v>
      </c>
      <c r="O154">
        <v>5.02</v>
      </c>
      <c r="P154" t="s">
        <v>41</v>
      </c>
    </row>
    <row r="155" spans="2:16">
      <c r="B155" s="26">
        <v>150</v>
      </c>
      <c r="C155" t="s">
        <v>36</v>
      </c>
      <c r="E155" t="s">
        <v>377</v>
      </c>
      <c r="F155">
        <v>6017260</v>
      </c>
      <c r="H155">
        <v>10010749</v>
      </c>
      <c r="I155" t="s">
        <v>378</v>
      </c>
      <c r="M155" t="s">
        <v>40</v>
      </c>
      <c r="N155" t="s">
        <v>40</v>
      </c>
      <c r="O155">
        <v>3.42</v>
      </c>
      <c r="P155" t="s">
        <v>88</v>
      </c>
    </row>
    <row r="156" spans="2:16">
      <c r="B156" s="26">
        <v>151</v>
      </c>
      <c r="C156" t="s">
        <v>36</v>
      </c>
      <c r="E156" t="s">
        <v>379</v>
      </c>
      <c r="F156">
        <v>6488779</v>
      </c>
      <c r="H156">
        <v>10727967</v>
      </c>
      <c r="I156" t="s">
        <v>380</v>
      </c>
      <c r="M156" t="s">
        <v>40</v>
      </c>
      <c r="N156" t="s">
        <v>40</v>
      </c>
      <c r="O156">
        <v>8.24</v>
      </c>
      <c r="P156" t="s">
        <v>88</v>
      </c>
    </row>
    <row r="157" spans="2:16">
      <c r="B157" s="26">
        <v>152</v>
      </c>
      <c r="C157" t="s">
        <v>36</v>
      </c>
      <c r="E157" t="s">
        <v>381</v>
      </c>
      <c r="F157">
        <v>6008838</v>
      </c>
      <c r="H157">
        <v>10007810</v>
      </c>
      <c r="I157" t="s">
        <v>382</v>
      </c>
      <c r="M157" t="s">
        <v>40</v>
      </c>
      <c r="N157" t="s">
        <v>40</v>
      </c>
      <c r="O157">
        <v>6.94</v>
      </c>
      <c r="P157" t="s">
        <v>88</v>
      </c>
    </row>
    <row r="158" spans="2:16">
      <c r="B158" s="26">
        <v>153</v>
      </c>
      <c r="C158" t="s">
        <v>46</v>
      </c>
      <c r="E158" t="s">
        <v>383</v>
      </c>
      <c r="F158" t="s">
        <v>107</v>
      </c>
      <c r="H158">
        <v>10733096</v>
      </c>
      <c r="I158" t="s">
        <v>384</v>
      </c>
      <c r="J158">
        <v>10001229</v>
      </c>
      <c r="K158" t="s">
        <v>109</v>
      </c>
      <c r="M158" t="s">
        <v>40</v>
      </c>
      <c r="N158" t="s">
        <v>40</v>
      </c>
      <c r="O158">
        <v>8.27</v>
      </c>
      <c r="P158" t="s">
        <v>88</v>
      </c>
    </row>
    <row r="159" spans="2:16">
      <c r="B159" s="26">
        <v>154</v>
      </c>
      <c r="C159" t="s">
        <v>36</v>
      </c>
      <c r="E159" t="s">
        <v>385</v>
      </c>
      <c r="F159">
        <v>6499490</v>
      </c>
      <c r="H159">
        <v>10727968</v>
      </c>
      <c r="I159" t="s">
        <v>386</v>
      </c>
      <c r="M159" t="s">
        <v>40</v>
      </c>
      <c r="N159" t="s">
        <v>40</v>
      </c>
      <c r="O159">
        <v>8.36</v>
      </c>
      <c r="P159" t="s">
        <v>41</v>
      </c>
    </row>
    <row r="160" spans="2:16">
      <c r="B160" s="26">
        <v>155</v>
      </c>
      <c r="C160" t="s">
        <v>36</v>
      </c>
      <c r="E160" t="s">
        <v>387</v>
      </c>
      <c r="F160">
        <v>3880751</v>
      </c>
      <c r="H160">
        <v>10010628</v>
      </c>
      <c r="I160" t="s">
        <v>388</v>
      </c>
      <c r="M160" t="s">
        <v>40</v>
      </c>
      <c r="N160" t="s">
        <v>40</v>
      </c>
      <c r="O160">
        <v>4.88</v>
      </c>
      <c r="P160" t="s">
        <v>88</v>
      </c>
    </row>
    <row r="161" spans="2:16">
      <c r="B161" s="26">
        <v>156</v>
      </c>
      <c r="C161" t="s">
        <v>36</v>
      </c>
      <c r="E161" t="s">
        <v>296</v>
      </c>
      <c r="F161">
        <v>6740165</v>
      </c>
      <c r="H161">
        <v>10733107</v>
      </c>
      <c r="I161" t="s">
        <v>297</v>
      </c>
      <c r="M161" t="s">
        <v>40</v>
      </c>
      <c r="N161" t="s">
        <v>40</v>
      </c>
      <c r="O161">
        <v>8.36</v>
      </c>
      <c r="P161" t="s">
        <v>41</v>
      </c>
    </row>
    <row r="162" spans="2:16">
      <c r="B162" s="26">
        <v>157</v>
      </c>
      <c r="C162" t="s">
        <v>36</v>
      </c>
      <c r="E162" t="s">
        <v>389</v>
      </c>
      <c r="F162">
        <v>3996533</v>
      </c>
      <c r="H162">
        <v>10010751</v>
      </c>
      <c r="I162" t="s">
        <v>390</v>
      </c>
      <c r="M162" t="s">
        <v>40</v>
      </c>
      <c r="N162" t="s">
        <v>40</v>
      </c>
      <c r="O162">
        <v>7.96</v>
      </c>
      <c r="P162" t="s">
        <v>41</v>
      </c>
    </row>
    <row r="163" spans="2:16">
      <c r="B163" s="26">
        <v>158</v>
      </c>
      <c r="C163" t="s">
        <v>36</v>
      </c>
      <c r="E163" t="s">
        <v>391</v>
      </c>
      <c r="F163">
        <v>6463822</v>
      </c>
      <c r="H163">
        <v>10010826</v>
      </c>
      <c r="I163" t="s">
        <v>392</v>
      </c>
      <c r="M163" t="s">
        <v>40</v>
      </c>
      <c r="N163" t="s">
        <v>40</v>
      </c>
      <c r="O163">
        <v>6.4</v>
      </c>
      <c r="P163" t="s">
        <v>41</v>
      </c>
    </row>
    <row r="164" spans="2:16">
      <c r="B164" s="26">
        <v>159</v>
      </c>
      <c r="C164" t="s">
        <v>89</v>
      </c>
      <c r="E164" t="s">
        <v>342</v>
      </c>
      <c r="F164" t="s">
        <v>91</v>
      </c>
      <c r="H164">
        <v>10013375</v>
      </c>
      <c r="I164" t="s">
        <v>393</v>
      </c>
      <c r="J164">
        <v>10011919</v>
      </c>
      <c r="K164" t="s">
        <v>394</v>
      </c>
      <c r="M164" t="s">
        <v>40</v>
      </c>
      <c r="N164" t="s">
        <v>40</v>
      </c>
      <c r="O164">
        <v>5.69711987827703</v>
      </c>
      <c r="P164" t="s">
        <v>41</v>
      </c>
    </row>
    <row r="165" spans="2:16">
      <c r="B165" s="26">
        <v>160</v>
      </c>
      <c r="C165" t="s">
        <v>36</v>
      </c>
      <c r="E165" t="s">
        <v>229</v>
      </c>
      <c r="F165">
        <v>1880743</v>
      </c>
      <c r="H165">
        <v>10010190</v>
      </c>
      <c r="I165" t="s">
        <v>231</v>
      </c>
      <c r="M165" t="s">
        <v>40</v>
      </c>
      <c r="N165" t="s">
        <v>40</v>
      </c>
      <c r="O165">
        <v>4.88</v>
      </c>
      <c r="P165" t="s">
        <v>88</v>
      </c>
    </row>
    <row r="166" spans="2:16">
      <c r="B166" s="26">
        <v>161</v>
      </c>
      <c r="C166" t="s">
        <v>36</v>
      </c>
      <c r="E166" t="s">
        <v>395</v>
      </c>
      <c r="F166">
        <v>6214315</v>
      </c>
      <c r="H166">
        <v>10010881</v>
      </c>
      <c r="I166" t="s">
        <v>396</v>
      </c>
      <c r="M166" t="s">
        <v>40</v>
      </c>
      <c r="N166" t="s">
        <v>40</v>
      </c>
      <c r="O166">
        <v>5.02</v>
      </c>
      <c r="P166" t="s">
        <v>41</v>
      </c>
    </row>
    <row r="167" spans="2:16">
      <c r="B167" s="26">
        <v>162</v>
      </c>
      <c r="C167" t="s">
        <v>89</v>
      </c>
      <c r="E167" t="s">
        <v>397</v>
      </c>
      <c r="F167" t="s">
        <v>165</v>
      </c>
      <c r="H167">
        <v>10917571</v>
      </c>
      <c r="I167" t="s">
        <v>398</v>
      </c>
      <c r="J167">
        <v>10011897</v>
      </c>
      <c r="K167" t="s">
        <v>167</v>
      </c>
      <c r="M167" t="s">
        <v>40</v>
      </c>
      <c r="N167" t="s">
        <v>40</v>
      </c>
      <c r="O167">
        <v>6.76429692195625</v>
      </c>
      <c r="P167" t="s">
        <v>41</v>
      </c>
    </row>
    <row r="168" spans="2:16">
      <c r="B168" s="26">
        <v>163</v>
      </c>
      <c r="C168" t="s">
        <v>36</v>
      </c>
      <c r="E168" t="s">
        <v>399</v>
      </c>
      <c r="F168">
        <v>6485619</v>
      </c>
      <c r="H168">
        <v>10010501</v>
      </c>
      <c r="I168" t="s">
        <v>400</v>
      </c>
      <c r="M168" t="s">
        <v>40</v>
      </c>
      <c r="N168" t="s">
        <v>40</v>
      </c>
      <c r="O168">
        <v>4.16</v>
      </c>
      <c r="P168" t="s">
        <v>88</v>
      </c>
    </row>
    <row r="169" spans="2:16">
      <c r="B169" s="26">
        <v>164</v>
      </c>
      <c r="C169" t="s">
        <v>36</v>
      </c>
      <c r="E169" t="s">
        <v>260</v>
      </c>
      <c r="F169">
        <v>3996518</v>
      </c>
      <c r="H169">
        <v>10978661</v>
      </c>
      <c r="I169" t="s">
        <v>261</v>
      </c>
      <c r="M169" t="s">
        <v>40</v>
      </c>
      <c r="N169" t="s">
        <v>40</v>
      </c>
      <c r="O169">
        <v>7.71296757483982</v>
      </c>
      <c r="P169" t="s">
        <v>41</v>
      </c>
    </row>
    <row r="170" spans="2:16">
      <c r="B170" s="26">
        <v>165</v>
      </c>
      <c r="C170" t="s">
        <v>36</v>
      </c>
      <c r="E170" t="s">
        <v>401</v>
      </c>
      <c r="F170">
        <v>1014898</v>
      </c>
      <c r="H170">
        <v>10002915</v>
      </c>
      <c r="I170" t="s">
        <v>402</v>
      </c>
      <c r="L170" t="s">
        <v>403</v>
      </c>
      <c r="M170" t="s">
        <v>40</v>
      </c>
      <c r="N170" t="s">
        <v>40</v>
      </c>
      <c r="O170">
        <v>5.81</v>
      </c>
      <c r="P170" t="s">
        <v>88</v>
      </c>
    </row>
    <row r="171" spans="2:16">
      <c r="B171" s="26">
        <v>166</v>
      </c>
      <c r="C171" t="s">
        <v>36</v>
      </c>
      <c r="E171" t="s">
        <v>404</v>
      </c>
      <c r="F171">
        <v>1294217</v>
      </c>
      <c r="H171">
        <v>10010766</v>
      </c>
      <c r="I171" t="s">
        <v>405</v>
      </c>
      <c r="M171" t="s">
        <v>40</v>
      </c>
      <c r="N171" t="s">
        <v>40</v>
      </c>
      <c r="O171">
        <v>7.06</v>
      </c>
      <c r="P171" t="s">
        <v>88</v>
      </c>
    </row>
    <row r="172" spans="2:16">
      <c r="B172" s="26">
        <v>167</v>
      </c>
      <c r="C172" t="s">
        <v>36</v>
      </c>
      <c r="E172" t="s">
        <v>406</v>
      </c>
      <c r="F172">
        <v>6017258</v>
      </c>
      <c r="H172">
        <v>10010886</v>
      </c>
      <c r="I172" t="s">
        <v>407</v>
      </c>
      <c r="M172" t="s">
        <v>40</v>
      </c>
      <c r="N172" t="s">
        <v>40</v>
      </c>
      <c r="O172">
        <v>3.42</v>
      </c>
      <c r="P172" t="s">
        <v>41</v>
      </c>
    </row>
    <row r="173" spans="2:16">
      <c r="B173" s="26">
        <v>168</v>
      </c>
      <c r="C173" t="s">
        <v>64</v>
      </c>
      <c r="E173" t="s">
        <v>408</v>
      </c>
      <c r="F173" t="s">
        <v>409</v>
      </c>
      <c r="H173">
        <v>10010952</v>
      </c>
      <c r="I173" t="s">
        <v>410</v>
      </c>
      <c r="M173" t="s">
        <v>411</v>
      </c>
      <c r="N173" t="s">
        <v>411</v>
      </c>
      <c r="O173">
        <v>7.81711966971016</v>
      </c>
      <c r="P173" t="s">
        <v>88</v>
      </c>
    </row>
    <row r="174" spans="2:16">
      <c r="B174" s="26">
        <v>169</v>
      </c>
      <c r="C174" t="s">
        <v>36</v>
      </c>
      <c r="E174" t="s">
        <v>291</v>
      </c>
      <c r="F174">
        <v>6399284</v>
      </c>
      <c r="H174">
        <v>10010600</v>
      </c>
      <c r="I174" t="s">
        <v>292</v>
      </c>
      <c r="M174" t="s">
        <v>40</v>
      </c>
      <c r="N174" t="s">
        <v>40</v>
      </c>
      <c r="O174">
        <v>6.81</v>
      </c>
      <c r="P174" t="s">
        <v>41</v>
      </c>
    </row>
    <row r="175" spans="2:16">
      <c r="B175" s="26">
        <v>170</v>
      </c>
      <c r="C175" t="s">
        <v>36</v>
      </c>
      <c r="E175" t="s">
        <v>412</v>
      </c>
      <c r="F175">
        <v>6466696</v>
      </c>
      <c r="H175">
        <v>10010802</v>
      </c>
      <c r="I175" t="s">
        <v>413</v>
      </c>
      <c r="M175" t="s">
        <v>40</v>
      </c>
      <c r="N175" t="s">
        <v>40</v>
      </c>
      <c r="O175">
        <v>6.9</v>
      </c>
      <c r="P175" t="s">
        <v>41</v>
      </c>
    </row>
    <row r="176" spans="2:16">
      <c r="B176" s="26">
        <v>171</v>
      </c>
      <c r="C176" t="s">
        <v>36</v>
      </c>
      <c r="E176" t="s">
        <v>414</v>
      </c>
      <c r="F176">
        <v>6017274</v>
      </c>
      <c r="H176">
        <v>10010814</v>
      </c>
      <c r="I176" t="s">
        <v>415</v>
      </c>
      <c r="M176" t="s">
        <v>40</v>
      </c>
      <c r="N176" t="s">
        <v>40</v>
      </c>
      <c r="O176">
        <v>4.88</v>
      </c>
      <c r="P176" t="s">
        <v>88</v>
      </c>
    </row>
    <row r="177" spans="2:16">
      <c r="B177" s="26">
        <v>172</v>
      </c>
      <c r="C177" t="s">
        <v>36</v>
      </c>
      <c r="E177" t="s">
        <v>416</v>
      </c>
      <c r="F177">
        <v>6496298</v>
      </c>
      <c r="H177">
        <v>10733106</v>
      </c>
      <c r="I177" t="s">
        <v>417</v>
      </c>
      <c r="M177" t="s">
        <v>40</v>
      </c>
      <c r="N177" t="s">
        <v>40</v>
      </c>
      <c r="O177">
        <v>3.54</v>
      </c>
      <c r="P177" t="s">
        <v>41</v>
      </c>
    </row>
    <row r="178" spans="2:16">
      <c r="B178" s="26">
        <v>173</v>
      </c>
      <c r="C178" t="s">
        <v>36</v>
      </c>
      <c r="E178" t="s">
        <v>418</v>
      </c>
      <c r="F178">
        <v>6399285</v>
      </c>
      <c r="H178">
        <v>10010207</v>
      </c>
      <c r="I178" t="s">
        <v>419</v>
      </c>
      <c r="M178" t="s">
        <v>40</v>
      </c>
      <c r="N178" t="s">
        <v>40</v>
      </c>
      <c r="O178">
        <v>6.31</v>
      </c>
      <c r="P178" t="s">
        <v>88</v>
      </c>
    </row>
    <row r="179" spans="2:16">
      <c r="B179" s="26">
        <v>174</v>
      </c>
      <c r="C179" t="s">
        <v>46</v>
      </c>
      <c r="E179" t="s">
        <v>420</v>
      </c>
      <c r="F179" t="s">
        <v>421</v>
      </c>
      <c r="H179">
        <v>10733080</v>
      </c>
      <c r="I179" t="s">
        <v>422</v>
      </c>
      <c r="J179">
        <v>10001183</v>
      </c>
      <c r="K179" t="s">
        <v>423</v>
      </c>
      <c r="M179" t="s">
        <v>40</v>
      </c>
      <c r="N179" t="s">
        <v>40</v>
      </c>
      <c r="O179">
        <v>6.94769034971596</v>
      </c>
      <c r="P179" t="s">
        <v>41</v>
      </c>
    </row>
    <row r="180" spans="2:16">
      <c r="B180" s="26">
        <v>175</v>
      </c>
      <c r="C180" t="s">
        <v>89</v>
      </c>
      <c r="E180" t="s">
        <v>90</v>
      </c>
      <c r="F180" t="s">
        <v>91</v>
      </c>
      <c r="H180">
        <v>10013217</v>
      </c>
      <c r="I180" t="s">
        <v>92</v>
      </c>
      <c r="J180">
        <v>10011906</v>
      </c>
      <c r="K180" t="s">
        <v>424</v>
      </c>
      <c r="M180" t="s">
        <v>40</v>
      </c>
      <c r="N180" t="s">
        <v>40</v>
      </c>
      <c r="O180">
        <v>6.45089937760446</v>
      </c>
      <c r="P180" t="s">
        <v>41</v>
      </c>
    </row>
    <row r="181" spans="2:16">
      <c r="B181" s="26">
        <v>176</v>
      </c>
      <c r="C181" t="s">
        <v>36</v>
      </c>
      <c r="E181" t="s">
        <v>425</v>
      </c>
      <c r="F181">
        <v>6453080</v>
      </c>
      <c r="H181">
        <v>10010194</v>
      </c>
      <c r="I181" t="s">
        <v>426</v>
      </c>
      <c r="M181" t="s">
        <v>40</v>
      </c>
      <c r="N181" t="s">
        <v>40</v>
      </c>
      <c r="O181">
        <v>6.11</v>
      </c>
      <c r="P181" t="s">
        <v>41</v>
      </c>
    </row>
    <row r="182" spans="2:17">
      <c r="B182" s="26">
        <v>177</v>
      </c>
      <c r="C182" t="s">
        <v>36</v>
      </c>
      <c r="D182">
        <v>73027852</v>
      </c>
      <c r="E182" t="s">
        <v>427</v>
      </c>
      <c r="F182">
        <v>6460663</v>
      </c>
      <c r="G182" t="s">
        <v>428</v>
      </c>
      <c r="H182">
        <v>10010578</v>
      </c>
      <c r="I182" t="s">
        <v>429</v>
      </c>
      <c r="M182" t="s">
        <v>40</v>
      </c>
      <c r="N182" t="s">
        <v>40</v>
      </c>
      <c r="O182">
        <v>5.37</v>
      </c>
      <c r="P182" t="s">
        <v>41</v>
      </c>
      <c r="Q182" t="s">
        <v>42</v>
      </c>
    </row>
    <row r="183" spans="2:17">
      <c r="B183" s="26">
        <v>178</v>
      </c>
      <c r="C183" t="s">
        <v>64</v>
      </c>
      <c r="D183">
        <v>36831542</v>
      </c>
      <c r="E183" t="s">
        <v>286</v>
      </c>
      <c r="F183" t="s">
        <v>430</v>
      </c>
      <c r="G183">
        <v>9171353</v>
      </c>
      <c r="H183">
        <v>10002492</v>
      </c>
      <c r="I183" t="s">
        <v>350</v>
      </c>
      <c r="M183" t="s">
        <v>40</v>
      </c>
      <c r="N183" t="s">
        <v>40</v>
      </c>
      <c r="O183">
        <v>7.94731248354822</v>
      </c>
      <c r="P183" t="s">
        <v>41</v>
      </c>
      <c r="Q183" t="s">
        <v>51</v>
      </c>
    </row>
    <row r="184" spans="2:17">
      <c r="B184" s="26">
        <v>179</v>
      </c>
      <c r="C184" t="s">
        <v>36</v>
      </c>
      <c r="D184">
        <v>85124450</v>
      </c>
      <c r="E184" t="s">
        <v>431</v>
      </c>
      <c r="F184">
        <v>6460598</v>
      </c>
      <c r="G184" t="s">
        <v>432</v>
      </c>
      <c r="H184">
        <v>10007131</v>
      </c>
      <c r="I184" t="s">
        <v>433</v>
      </c>
      <c r="M184" t="s">
        <v>40</v>
      </c>
      <c r="N184" t="s">
        <v>40</v>
      </c>
      <c r="O184">
        <v>5.81</v>
      </c>
      <c r="P184" t="s">
        <v>41</v>
      </c>
      <c r="Q184" t="s">
        <v>42</v>
      </c>
    </row>
    <row r="185" spans="2:17">
      <c r="B185" s="26">
        <v>180</v>
      </c>
      <c r="C185" t="s">
        <v>36</v>
      </c>
      <c r="D185">
        <v>73027682</v>
      </c>
      <c r="E185" t="s">
        <v>434</v>
      </c>
      <c r="F185">
        <v>6399288</v>
      </c>
      <c r="G185" t="s">
        <v>435</v>
      </c>
      <c r="H185">
        <v>10010857</v>
      </c>
      <c r="I185" t="s">
        <v>436</v>
      </c>
      <c r="M185" t="s">
        <v>40</v>
      </c>
      <c r="N185" t="s">
        <v>40</v>
      </c>
      <c r="O185">
        <v>4.88</v>
      </c>
      <c r="P185" t="s">
        <v>41</v>
      </c>
      <c r="Q185" t="s">
        <v>437</v>
      </c>
    </row>
    <row r="186" spans="2:17">
      <c r="B186" s="26">
        <v>181</v>
      </c>
      <c r="C186" t="s">
        <v>36</v>
      </c>
      <c r="D186">
        <v>73027346</v>
      </c>
      <c r="E186" t="s">
        <v>438</v>
      </c>
      <c r="F186">
        <v>1870745</v>
      </c>
      <c r="G186" t="s">
        <v>439</v>
      </c>
      <c r="H186">
        <v>10010187</v>
      </c>
      <c r="I186" t="s">
        <v>440</v>
      </c>
      <c r="M186" t="s">
        <v>40</v>
      </c>
      <c r="N186" t="s">
        <v>40</v>
      </c>
      <c r="O186">
        <v>4.88</v>
      </c>
      <c r="P186" t="s">
        <v>41</v>
      </c>
      <c r="Q186" t="s">
        <v>51</v>
      </c>
    </row>
    <row r="187" spans="2:17">
      <c r="B187" s="26">
        <v>182</v>
      </c>
      <c r="C187" t="s">
        <v>36</v>
      </c>
      <c r="D187">
        <v>73026804</v>
      </c>
      <c r="E187" t="s">
        <v>277</v>
      </c>
      <c r="F187">
        <v>1073606</v>
      </c>
      <c r="G187" t="s">
        <v>441</v>
      </c>
      <c r="H187">
        <v>10010504</v>
      </c>
      <c r="I187" t="s">
        <v>278</v>
      </c>
      <c r="M187" t="s">
        <v>40</v>
      </c>
      <c r="N187" t="s">
        <v>40</v>
      </c>
      <c r="O187">
        <v>6.81</v>
      </c>
      <c r="P187" t="s">
        <v>41</v>
      </c>
      <c r="Q187" t="s">
        <v>42</v>
      </c>
    </row>
    <row r="188" spans="2:17">
      <c r="B188" s="26">
        <v>183</v>
      </c>
      <c r="C188" t="s">
        <v>36</v>
      </c>
      <c r="D188">
        <v>39305221</v>
      </c>
      <c r="E188" t="s">
        <v>442</v>
      </c>
      <c r="F188">
        <v>6445426</v>
      </c>
      <c r="G188" t="s">
        <v>443</v>
      </c>
      <c r="H188">
        <v>10002948</v>
      </c>
      <c r="I188" t="s">
        <v>444</v>
      </c>
      <c r="M188" t="s">
        <v>40</v>
      </c>
      <c r="N188" t="s">
        <v>40</v>
      </c>
      <c r="O188">
        <v>5.3</v>
      </c>
      <c r="P188" t="s">
        <v>41</v>
      </c>
      <c r="Q188" t="s">
        <v>42</v>
      </c>
    </row>
    <row r="189" spans="2:17">
      <c r="B189" s="26">
        <v>184</v>
      </c>
      <c r="C189" t="s">
        <v>36</v>
      </c>
      <c r="D189">
        <v>73027116</v>
      </c>
      <c r="E189" t="s">
        <v>445</v>
      </c>
      <c r="F189">
        <v>1231204</v>
      </c>
      <c r="G189" t="s">
        <v>446</v>
      </c>
      <c r="H189">
        <v>10010495</v>
      </c>
      <c r="I189" t="s">
        <v>447</v>
      </c>
      <c r="M189" t="s">
        <v>40</v>
      </c>
      <c r="N189" t="s">
        <v>40</v>
      </c>
      <c r="O189">
        <v>6.1</v>
      </c>
      <c r="P189" t="s">
        <v>41</v>
      </c>
      <c r="Q189" t="s">
        <v>42</v>
      </c>
    </row>
    <row r="190" spans="2:17">
      <c r="B190" s="26">
        <v>185</v>
      </c>
      <c r="C190" t="s">
        <v>36</v>
      </c>
      <c r="D190">
        <v>73027236</v>
      </c>
      <c r="E190" t="s">
        <v>448</v>
      </c>
      <c r="F190">
        <v>1298763</v>
      </c>
      <c r="G190" t="s">
        <v>449</v>
      </c>
      <c r="H190">
        <v>10010448</v>
      </c>
      <c r="I190" t="s">
        <v>450</v>
      </c>
      <c r="M190" t="s">
        <v>40</v>
      </c>
      <c r="N190" t="s">
        <v>40</v>
      </c>
      <c r="O190">
        <v>3.24</v>
      </c>
      <c r="P190" t="s">
        <v>41</v>
      </c>
      <c r="Q190" t="s">
        <v>42</v>
      </c>
    </row>
    <row r="191" spans="2:17">
      <c r="B191" s="26">
        <v>186</v>
      </c>
      <c r="C191" t="s">
        <v>36</v>
      </c>
      <c r="D191">
        <v>39303921</v>
      </c>
      <c r="E191" t="s">
        <v>451</v>
      </c>
      <c r="F191">
        <v>1422072</v>
      </c>
      <c r="G191" t="s">
        <v>452</v>
      </c>
      <c r="H191">
        <v>10003088</v>
      </c>
      <c r="I191" t="s">
        <v>453</v>
      </c>
      <c r="M191" t="s">
        <v>40</v>
      </c>
      <c r="N191" t="s">
        <v>40</v>
      </c>
      <c r="O191">
        <v>6.35</v>
      </c>
      <c r="P191" t="s">
        <v>41</v>
      </c>
      <c r="Q191" t="s">
        <v>51</v>
      </c>
    </row>
    <row r="192" spans="2:17">
      <c r="B192" s="26">
        <v>187</v>
      </c>
      <c r="C192" t="s">
        <v>36</v>
      </c>
      <c r="D192">
        <v>73027004</v>
      </c>
      <c r="E192" t="s">
        <v>454</v>
      </c>
      <c r="F192">
        <v>1152980</v>
      </c>
      <c r="G192" t="s">
        <v>192</v>
      </c>
      <c r="H192">
        <v>10010179</v>
      </c>
      <c r="I192" t="s">
        <v>455</v>
      </c>
      <c r="M192" t="s">
        <v>40</v>
      </c>
      <c r="N192" t="s">
        <v>40</v>
      </c>
      <c r="O192">
        <v>5.36</v>
      </c>
      <c r="P192" t="s">
        <v>41</v>
      </c>
      <c r="Q192" t="s">
        <v>51</v>
      </c>
    </row>
    <row r="193" spans="2:17">
      <c r="B193" s="26">
        <v>188</v>
      </c>
      <c r="C193" t="s">
        <v>36</v>
      </c>
      <c r="D193">
        <v>73027608</v>
      </c>
      <c r="E193" t="s">
        <v>456</v>
      </c>
      <c r="F193">
        <v>6215090</v>
      </c>
      <c r="G193" t="s">
        <v>457</v>
      </c>
      <c r="H193">
        <v>10010806</v>
      </c>
      <c r="I193" t="s">
        <v>458</v>
      </c>
      <c r="M193" t="s">
        <v>40</v>
      </c>
      <c r="N193" t="s">
        <v>40</v>
      </c>
      <c r="O193">
        <v>6.68</v>
      </c>
      <c r="P193" t="s">
        <v>41</v>
      </c>
      <c r="Q193" t="s">
        <v>51</v>
      </c>
    </row>
    <row r="194" spans="2:17">
      <c r="B194" s="26">
        <v>189</v>
      </c>
      <c r="C194" t="s">
        <v>36</v>
      </c>
      <c r="D194">
        <v>73027020</v>
      </c>
      <c r="E194" t="s">
        <v>459</v>
      </c>
      <c r="F194">
        <v>1170447</v>
      </c>
      <c r="G194" t="s">
        <v>460</v>
      </c>
      <c r="H194">
        <v>10010256</v>
      </c>
      <c r="I194" t="s">
        <v>461</v>
      </c>
      <c r="M194" t="s">
        <v>40</v>
      </c>
      <c r="N194" t="s">
        <v>40</v>
      </c>
      <c r="O194">
        <v>5.06</v>
      </c>
      <c r="P194" t="s">
        <v>41</v>
      </c>
      <c r="Q194" t="s">
        <v>51</v>
      </c>
    </row>
    <row r="195" spans="2:17">
      <c r="B195" s="26">
        <v>190</v>
      </c>
      <c r="C195" t="s">
        <v>36</v>
      </c>
      <c r="D195">
        <v>73026780</v>
      </c>
      <c r="E195" t="s">
        <v>462</v>
      </c>
      <c r="F195">
        <v>1026087</v>
      </c>
      <c r="G195" t="s">
        <v>463</v>
      </c>
      <c r="H195">
        <v>10010813</v>
      </c>
      <c r="I195" t="s">
        <v>464</v>
      </c>
      <c r="M195" t="s">
        <v>40</v>
      </c>
      <c r="N195" t="s">
        <v>40</v>
      </c>
      <c r="O195">
        <v>5.36</v>
      </c>
      <c r="P195" t="s">
        <v>41</v>
      </c>
      <c r="Q195" t="s">
        <v>51</v>
      </c>
    </row>
    <row r="196" spans="2:17">
      <c r="B196" s="26">
        <v>191</v>
      </c>
      <c r="C196" t="s">
        <v>36</v>
      </c>
      <c r="D196">
        <v>73027230</v>
      </c>
      <c r="E196" t="s">
        <v>465</v>
      </c>
      <c r="F196">
        <v>1298734</v>
      </c>
      <c r="G196" t="s">
        <v>466</v>
      </c>
      <c r="H196">
        <v>10010446</v>
      </c>
      <c r="I196" t="s">
        <v>467</v>
      </c>
      <c r="M196" t="s">
        <v>40</v>
      </c>
      <c r="N196" t="s">
        <v>40</v>
      </c>
      <c r="O196">
        <v>8.29</v>
      </c>
      <c r="P196" t="s">
        <v>41</v>
      </c>
      <c r="Q196" t="s">
        <v>51</v>
      </c>
    </row>
    <row r="197" spans="2:17">
      <c r="B197" s="26">
        <v>192</v>
      </c>
      <c r="C197" t="s">
        <v>46</v>
      </c>
      <c r="D197">
        <v>146229615</v>
      </c>
      <c r="E197" t="s">
        <v>468</v>
      </c>
      <c r="F197" t="s">
        <v>335</v>
      </c>
      <c r="G197">
        <v>3015948500</v>
      </c>
      <c r="H197">
        <v>10010095</v>
      </c>
      <c r="I197" t="s">
        <v>469</v>
      </c>
      <c r="J197">
        <v>10001242</v>
      </c>
      <c r="K197" t="s">
        <v>337</v>
      </c>
      <c r="M197" t="s">
        <v>40</v>
      </c>
      <c r="N197" t="s">
        <v>40</v>
      </c>
      <c r="O197">
        <v>4.15554642674739</v>
      </c>
      <c r="P197" t="s">
        <v>41</v>
      </c>
      <c r="Q197" t="s">
        <v>51</v>
      </c>
    </row>
    <row r="198" spans="2:17">
      <c r="B198" s="26">
        <v>193</v>
      </c>
      <c r="C198" t="s">
        <v>36</v>
      </c>
      <c r="D198">
        <v>39303699</v>
      </c>
      <c r="E198" t="s">
        <v>470</v>
      </c>
      <c r="F198">
        <v>1329201</v>
      </c>
      <c r="G198" t="s">
        <v>471</v>
      </c>
      <c r="H198">
        <v>10003903</v>
      </c>
      <c r="I198" t="s">
        <v>472</v>
      </c>
      <c r="M198" t="s">
        <v>40</v>
      </c>
      <c r="N198" t="s">
        <v>40</v>
      </c>
      <c r="O198">
        <v>7.29</v>
      </c>
      <c r="P198" t="s">
        <v>41</v>
      </c>
      <c r="Q198" t="s">
        <v>42</v>
      </c>
    </row>
    <row r="199" spans="2:17">
      <c r="B199" s="26">
        <v>194</v>
      </c>
      <c r="C199" t="s">
        <v>36</v>
      </c>
      <c r="D199">
        <v>103992184</v>
      </c>
      <c r="E199" t="s">
        <v>473</v>
      </c>
      <c r="F199">
        <v>6488849</v>
      </c>
      <c r="G199" t="s">
        <v>474</v>
      </c>
      <c r="H199">
        <v>10740050</v>
      </c>
      <c r="I199" t="s">
        <v>475</v>
      </c>
      <c r="M199" t="s">
        <v>40</v>
      </c>
      <c r="N199" t="s">
        <v>40</v>
      </c>
      <c r="O199">
        <v>6.39</v>
      </c>
      <c r="P199" t="s">
        <v>41</v>
      </c>
      <c r="Q199" t="s">
        <v>51</v>
      </c>
    </row>
    <row r="200" spans="2:17">
      <c r="B200" s="26">
        <v>195</v>
      </c>
      <c r="C200" t="s">
        <v>36</v>
      </c>
      <c r="D200">
        <v>85124326</v>
      </c>
      <c r="E200" t="s">
        <v>476</v>
      </c>
      <c r="F200">
        <v>6460589</v>
      </c>
      <c r="G200" t="s">
        <v>477</v>
      </c>
      <c r="H200">
        <v>10007129</v>
      </c>
      <c r="I200" t="s">
        <v>478</v>
      </c>
      <c r="M200" t="s">
        <v>40</v>
      </c>
      <c r="N200" t="s">
        <v>40</v>
      </c>
      <c r="O200">
        <v>6.75</v>
      </c>
      <c r="P200" t="s">
        <v>41</v>
      </c>
      <c r="Q200" t="s">
        <v>51</v>
      </c>
    </row>
    <row r="201" spans="2:17">
      <c r="B201" s="26">
        <v>196</v>
      </c>
      <c r="C201" t="s">
        <v>36</v>
      </c>
      <c r="D201">
        <v>73027218</v>
      </c>
      <c r="E201" t="s">
        <v>479</v>
      </c>
      <c r="F201">
        <v>1294222</v>
      </c>
      <c r="G201" t="s">
        <v>480</v>
      </c>
      <c r="H201">
        <v>10010838</v>
      </c>
      <c r="I201" t="s">
        <v>481</v>
      </c>
      <c r="M201" t="s">
        <v>40</v>
      </c>
      <c r="N201" t="s">
        <v>40</v>
      </c>
      <c r="O201">
        <v>4.88</v>
      </c>
      <c r="P201" t="s">
        <v>41</v>
      </c>
      <c r="Q201" t="s">
        <v>51</v>
      </c>
    </row>
    <row r="202" spans="2:17">
      <c r="B202" s="26">
        <v>197</v>
      </c>
      <c r="C202" t="s">
        <v>36</v>
      </c>
      <c r="D202">
        <v>68568395</v>
      </c>
      <c r="E202" t="s">
        <v>482</v>
      </c>
      <c r="F202">
        <v>6450215</v>
      </c>
      <c r="G202" t="s">
        <v>483</v>
      </c>
      <c r="H202">
        <v>10003246</v>
      </c>
      <c r="I202" t="s">
        <v>484</v>
      </c>
      <c r="M202" t="s">
        <v>40</v>
      </c>
      <c r="N202" t="s">
        <v>40</v>
      </c>
      <c r="O202">
        <v>6.94</v>
      </c>
      <c r="P202" t="s">
        <v>41</v>
      </c>
      <c r="Q202" t="s">
        <v>51</v>
      </c>
    </row>
    <row r="203" spans="2:17">
      <c r="B203" s="26">
        <v>198</v>
      </c>
      <c r="C203" t="s">
        <v>46</v>
      </c>
      <c r="D203">
        <v>51808944</v>
      </c>
      <c r="E203" t="s">
        <v>134</v>
      </c>
      <c r="F203" t="s">
        <v>48</v>
      </c>
      <c r="G203">
        <v>3029610000</v>
      </c>
      <c r="H203">
        <v>10000541</v>
      </c>
      <c r="I203" t="s">
        <v>135</v>
      </c>
      <c r="J203">
        <v>10000554</v>
      </c>
      <c r="K203" t="s">
        <v>50</v>
      </c>
      <c r="M203" t="s">
        <v>40</v>
      </c>
      <c r="N203" t="s">
        <v>40</v>
      </c>
      <c r="O203">
        <v>5.75211413139368</v>
      </c>
      <c r="P203" t="s">
        <v>41</v>
      </c>
      <c r="Q203" t="s">
        <v>51</v>
      </c>
    </row>
    <row r="204" spans="2:17">
      <c r="B204" s="26">
        <v>199</v>
      </c>
      <c r="C204" t="s">
        <v>36</v>
      </c>
      <c r="D204">
        <v>61686335</v>
      </c>
      <c r="E204" t="s">
        <v>485</v>
      </c>
      <c r="F204">
        <v>6477311</v>
      </c>
      <c r="G204" t="s">
        <v>486</v>
      </c>
      <c r="H204">
        <v>10009551</v>
      </c>
      <c r="I204" t="s">
        <v>487</v>
      </c>
      <c r="M204" t="s">
        <v>40</v>
      </c>
      <c r="N204" t="s">
        <v>40</v>
      </c>
      <c r="O204">
        <v>6.43</v>
      </c>
      <c r="P204" t="s">
        <v>41</v>
      </c>
      <c r="Q204" t="s">
        <v>51</v>
      </c>
    </row>
    <row r="205" spans="2:17">
      <c r="B205" s="26">
        <v>200</v>
      </c>
      <c r="C205" t="s">
        <v>36</v>
      </c>
      <c r="D205">
        <v>73027542</v>
      </c>
      <c r="E205" t="s">
        <v>377</v>
      </c>
      <c r="F205">
        <v>6017260</v>
      </c>
      <c r="G205" t="s">
        <v>488</v>
      </c>
      <c r="H205">
        <v>10010749</v>
      </c>
      <c r="I205" t="s">
        <v>378</v>
      </c>
      <c r="M205" t="s">
        <v>40</v>
      </c>
      <c r="N205" t="s">
        <v>40</v>
      </c>
      <c r="O205">
        <v>3.42</v>
      </c>
      <c r="P205" t="s">
        <v>41</v>
      </c>
      <c r="Q205" t="s">
        <v>51</v>
      </c>
    </row>
    <row r="206" spans="2:17">
      <c r="B206" s="26">
        <v>201</v>
      </c>
      <c r="C206" t="s">
        <v>36</v>
      </c>
      <c r="D206">
        <v>85124522</v>
      </c>
      <c r="E206" t="s">
        <v>489</v>
      </c>
      <c r="F206">
        <v>6458486</v>
      </c>
      <c r="G206" t="s">
        <v>490</v>
      </c>
      <c r="H206">
        <v>10007809</v>
      </c>
      <c r="I206" t="s">
        <v>491</v>
      </c>
      <c r="M206" t="s">
        <v>40</v>
      </c>
      <c r="N206" t="s">
        <v>40</v>
      </c>
      <c r="O206">
        <v>7.29</v>
      </c>
      <c r="P206" t="s">
        <v>41</v>
      </c>
      <c r="Q206" t="s">
        <v>51</v>
      </c>
    </row>
    <row r="207" spans="2:17">
      <c r="B207" s="26">
        <v>202</v>
      </c>
      <c r="C207" t="s">
        <v>46</v>
      </c>
      <c r="D207">
        <v>34948707</v>
      </c>
      <c r="E207" t="s">
        <v>196</v>
      </c>
      <c r="F207" t="s">
        <v>107</v>
      </c>
      <c r="G207">
        <v>3010745300</v>
      </c>
      <c r="H207">
        <v>10000399</v>
      </c>
      <c r="I207" t="s">
        <v>197</v>
      </c>
      <c r="J207">
        <v>10001229</v>
      </c>
      <c r="K207" t="s">
        <v>109</v>
      </c>
      <c r="M207" t="s">
        <v>40</v>
      </c>
      <c r="N207" t="s">
        <v>40</v>
      </c>
      <c r="O207">
        <v>8.13034605885188</v>
      </c>
      <c r="P207" t="s">
        <v>88</v>
      </c>
      <c r="Q207" t="s">
        <v>51</v>
      </c>
    </row>
    <row r="208" spans="2:17">
      <c r="B208" s="26">
        <v>203</v>
      </c>
      <c r="C208" t="s">
        <v>36</v>
      </c>
      <c r="D208">
        <v>73027406</v>
      </c>
      <c r="E208" t="s">
        <v>492</v>
      </c>
      <c r="F208">
        <v>1988645</v>
      </c>
      <c r="G208" t="s">
        <v>493</v>
      </c>
      <c r="H208">
        <v>10010400</v>
      </c>
      <c r="I208" t="s">
        <v>494</v>
      </c>
      <c r="M208" t="s">
        <v>40</v>
      </c>
      <c r="N208" t="s">
        <v>40</v>
      </c>
      <c r="O208">
        <v>6.65</v>
      </c>
      <c r="P208" t="s">
        <v>41</v>
      </c>
      <c r="Q208" t="s">
        <v>42</v>
      </c>
    </row>
    <row r="209" spans="2:17">
      <c r="B209" s="26">
        <v>204</v>
      </c>
      <c r="C209" t="s">
        <v>36</v>
      </c>
      <c r="D209">
        <v>73027006</v>
      </c>
      <c r="E209" t="s">
        <v>495</v>
      </c>
      <c r="F209">
        <v>1152981</v>
      </c>
      <c r="G209" t="s">
        <v>496</v>
      </c>
      <c r="H209">
        <v>10010250</v>
      </c>
      <c r="I209" t="s">
        <v>497</v>
      </c>
      <c r="M209" t="s">
        <v>40</v>
      </c>
      <c r="N209" t="s">
        <v>40</v>
      </c>
      <c r="O209">
        <v>5.36</v>
      </c>
      <c r="P209" t="s">
        <v>41</v>
      </c>
      <c r="Q209" t="s">
        <v>51</v>
      </c>
    </row>
    <row r="210" spans="2:16">
      <c r="B210" s="26">
        <v>205</v>
      </c>
      <c r="C210" t="s">
        <v>36</v>
      </c>
      <c r="E210" t="s">
        <v>498</v>
      </c>
      <c r="F210">
        <v>1936660</v>
      </c>
      <c r="H210">
        <v>10010415</v>
      </c>
      <c r="I210" t="s">
        <v>499</v>
      </c>
      <c r="M210" t="s">
        <v>40</v>
      </c>
      <c r="N210" t="s">
        <v>40</v>
      </c>
      <c r="O210">
        <v>8.36</v>
      </c>
      <c r="P210" t="s">
        <v>41</v>
      </c>
    </row>
    <row r="211" spans="2:16">
      <c r="B211" s="26">
        <v>206</v>
      </c>
      <c r="C211" t="s">
        <v>36</v>
      </c>
      <c r="E211" t="s">
        <v>500</v>
      </c>
      <c r="F211">
        <v>6481107</v>
      </c>
      <c r="H211">
        <v>10009568</v>
      </c>
      <c r="I211" t="s">
        <v>501</v>
      </c>
      <c r="M211" t="s">
        <v>40</v>
      </c>
      <c r="N211" t="s">
        <v>40</v>
      </c>
      <c r="O211">
        <v>6.43</v>
      </c>
      <c r="P211" t="s">
        <v>41</v>
      </c>
    </row>
    <row r="212" spans="2:16">
      <c r="B212" s="26">
        <v>207</v>
      </c>
      <c r="C212" t="s">
        <v>36</v>
      </c>
      <c r="E212" t="s">
        <v>385</v>
      </c>
      <c r="F212">
        <v>6499490</v>
      </c>
      <c r="H212">
        <v>10727968</v>
      </c>
      <c r="I212" t="s">
        <v>386</v>
      </c>
      <c r="M212" t="s">
        <v>40</v>
      </c>
      <c r="N212" t="s">
        <v>40</v>
      </c>
      <c r="O212">
        <v>8.36</v>
      </c>
      <c r="P212" t="s">
        <v>88</v>
      </c>
    </row>
    <row r="213" spans="2:16">
      <c r="B213" s="26">
        <v>208</v>
      </c>
      <c r="C213" t="s">
        <v>36</v>
      </c>
      <c r="E213" t="s">
        <v>502</v>
      </c>
      <c r="F213">
        <v>1128534</v>
      </c>
      <c r="H213">
        <v>10005766</v>
      </c>
      <c r="I213" t="s">
        <v>503</v>
      </c>
      <c r="M213" t="s">
        <v>40</v>
      </c>
      <c r="N213" t="s">
        <v>40</v>
      </c>
      <c r="O213">
        <v>3.24</v>
      </c>
      <c r="P213" t="s">
        <v>88</v>
      </c>
    </row>
    <row r="214" spans="2:16">
      <c r="B214" s="26">
        <v>209</v>
      </c>
      <c r="C214" t="s">
        <v>89</v>
      </c>
      <c r="E214" t="s">
        <v>90</v>
      </c>
      <c r="F214" t="s">
        <v>91</v>
      </c>
      <c r="H214">
        <v>10013217</v>
      </c>
      <c r="I214" t="s">
        <v>92</v>
      </c>
      <c r="J214">
        <v>10011902</v>
      </c>
      <c r="K214" t="s">
        <v>504</v>
      </c>
      <c r="M214" t="s">
        <v>40</v>
      </c>
      <c r="N214" t="s">
        <v>40</v>
      </c>
      <c r="O214">
        <v>6.45089937760446</v>
      </c>
      <c r="P214" t="s">
        <v>41</v>
      </c>
    </row>
    <row r="215" spans="2:16">
      <c r="B215" s="26">
        <v>210</v>
      </c>
      <c r="C215" t="s">
        <v>36</v>
      </c>
      <c r="E215" t="s">
        <v>505</v>
      </c>
      <c r="F215">
        <v>6496296</v>
      </c>
      <c r="H215">
        <v>10733105</v>
      </c>
      <c r="I215" t="s">
        <v>506</v>
      </c>
      <c r="M215" t="s">
        <v>40</v>
      </c>
      <c r="N215" t="s">
        <v>40</v>
      </c>
      <c r="O215">
        <v>3.54</v>
      </c>
      <c r="P215" t="s">
        <v>41</v>
      </c>
    </row>
    <row r="216" spans="2:16">
      <c r="B216" s="26">
        <v>211</v>
      </c>
      <c r="C216" t="s">
        <v>36</v>
      </c>
      <c r="E216" t="s">
        <v>507</v>
      </c>
      <c r="F216">
        <v>1128526</v>
      </c>
      <c r="H216">
        <v>10010300</v>
      </c>
      <c r="I216" t="s">
        <v>508</v>
      </c>
      <c r="M216" t="s">
        <v>40</v>
      </c>
      <c r="N216" t="s">
        <v>40</v>
      </c>
      <c r="O216">
        <v>5.84</v>
      </c>
      <c r="P216" t="s">
        <v>41</v>
      </c>
    </row>
    <row r="217" spans="2:16">
      <c r="B217" s="26">
        <v>212</v>
      </c>
      <c r="C217" t="s">
        <v>36</v>
      </c>
      <c r="E217" t="s">
        <v>509</v>
      </c>
      <c r="F217">
        <v>6450139</v>
      </c>
      <c r="H217">
        <v>10010189</v>
      </c>
      <c r="I217" t="s">
        <v>510</v>
      </c>
      <c r="M217" t="s">
        <v>40</v>
      </c>
      <c r="N217" t="s">
        <v>40</v>
      </c>
      <c r="O217">
        <v>4.16</v>
      </c>
      <c r="P217" t="s">
        <v>41</v>
      </c>
    </row>
    <row r="218" spans="2:16">
      <c r="B218" s="26">
        <v>213</v>
      </c>
      <c r="C218" t="s">
        <v>36</v>
      </c>
      <c r="E218" t="s">
        <v>84</v>
      </c>
      <c r="F218">
        <v>6480465</v>
      </c>
      <c r="H218">
        <v>10010314</v>
      </c>
      <c r="I218" t="s">
        <v>85</v>
      </c>
      <c r="M218" t="s">
        <v>40</v>
      </c>
      <c r="N218" t="s">
        <v>40</v>
      </c>
      <c r="O218">
        <v>4.7</v>
      </c>
      <c r="P218" t="s">
        <v>88</v>
      </c>
    </row>
    <row r="219" spans="2:16">
      <c r="B219" s="26">
        <v>214</v>
      </c>
      <c r="C219" t="s">
        <v>89</v>
      </c>
      <c r="E219" t="s">
        <v>286</v>
      </c>
      <c r="F219" t="s">
        <v>91</v>
      </c>
      <c r="H219">
        <v>10013350</v>
      </c>
      <c r="I219" t="s">
        <v>287</v>
      </c>
      <c r="J219">
        <v>10011916</v>
      </c>
      <c r="K219" t="s">
        <v>511</v>
      </c>
      <c r="M219" t="s">
        <v>40</v>
      </c>
      <c r="N219" t="s">
        <v>40</v>
      </c>
      <c r="O219">
        <v>7.94731248354822</v>
      </c>
      <c r="P219" t="s">
        <v>41</v>
      </c>
    </row>
    <row r="220" spans="2:16">
      <c r="B220" s="26">
        <v>215</v>
      </c>
      <c r="C220" t="s">
        <v>36</v>
      </c>
      <c r="E220" t="s">
        <v>512</v>
      </c>
      <c r="F220">
        <v>1074394</v>
      </c>
      <c r="H220">
        <v>10010211</v>
      </c>
      <c r="I220" t="s">
        <v>513</v>
      </c>
      <c r="M220" t="s">
        <v>40</v>
      </c>
      <c r="N220" t="s">
        <v>40</v>
      </c>
      <c r="O220">
        <v>4.09</v>
      </c>
      <c r="P220" t="s">
        <v>88</v>
      </c>
    </row>
    <row r="221" spans="2:16">
      <c r="B221" s="26">
        <v>216</v>
      </c>
      <c r="C221" t="s">
        <v>36</v>
      </c>
      <c r="E221" t="s">
        <v>514</v>
      </c>
      <c r="F221">
        <v>6477308</v>
      </c>
      <c r="H221">
        <v>10009481</v>
      </c>
      <c r="I221" t="s">
        <v>515</v>
      </c>
      <c r="M221" t="s">
        <v>40</v>
      </c>
      <c r="N221" t="s">
        <v>40</v>
      </c>
      <c r="O221">
        <v>6.43</v>
      </c>
      <c r="P221" t="s">
        <v>88</v>
      </c>
    </row>
    <row r="222" spans="2:16">
      <c r="B222" s="26">
        <v>217</v>
      </c>
      <c r="C222" t="s">
        <v>89</v>
      </c>
      <c r="E222" t="s">
        <v>283</v>
      </c>
      <c r="F222" t="s">
        <v>91</v>
      </c>
      <c r="H222">
        <v>10013233</v>
      </c>
      <c r="I222" t="s">
        <v>284</v>
      </c>
      <c r="J222">
        <v>10011908</v>
      </c>
      <c r="K222" t="s">
        <v>93</v>
      </c>
      <c r="M222" t="s">
        <v>40</v>
      </c>
      <c r="N222" t="s">
        <v>40</v>
      </c>
      <c r="O222">
        <v>5.30182462495666</v>
      </c>
      <c r="P222" t="s">
        <v>41</v>
      </c>
    </row>
    <row r="223" spans="2:16">
      <c r="B223" s="26">
        <v>218</v>
      </c>
      <c r="C223" t="s">
        <v>36</v>
      </c>
      <c r="E223" t="s">
        <v>516</v>
      </c>
      <c r="F223">
        <v>6446192</v>
      </c>
      <c r="H223">
        <v>10010116</v>
      </c>
      <c r="I223" t="s">
        <v>517</v>
      </c>
      <c r="M223" t="s">
        <v>40</v>
      </c>
      <c r="N223" t="s">
        <v>40</v>
      </c>
      <c r="O223">
        <v>6.69</v>
      </c>
      <c r="P223" t="s">
        <v>88</v>
      </c>
    </row>
    <row r="224" spans="2:16">
      <c r="B224" s="26">
        <v>219</v>
      </c>
      <c r="C224" t="s">
        <v>89</v>
      </c>
      <c r="E224" t="s">
        <v>342</v>
      </c>
      <c r="F224" t="s">
        <v>91</v>
      </c>
      <c r="H224">
        <v>10013375</v>
      </c>
      <c r="I224" t="s">
        <v>393</v>
      </c>
      <c r="J224">
        <v>10011907</v>
      </c>
      <c r="K224" t="s">
        <v>274</v>
      </c>
      <c r="M224" t="s">
        <v>40</v>
      </c>
      <c r="N224" t="s">
        <v>40</v>
      </c>
      <c r="O224">
        <v>5.69711987827703</v>
      </c>
      <c r="P224" t="s">
        <v>41</v>
      </c>
    </row>
    <row r="225" spans="2:16">
      <c r="B225" s="26">
        <v>220</v>
      </c>
      <c r="C225" t="s">
        <v>36</v>
      </c>
      <c r="E225" t="s">
        <v>518</v>
      </c>
      <c r="F225">
        <v>1170468</v>
      </c>
      <c r="H225">
        <v>10010282</v>
      </c>
      <c r="I225" t="s">
        <v>519</v>
      </c>
      <c r="M225" t="s">
        <v>40</v>
      </c>
      <c r="N225" t="s">
        <v>40</v>
      </c>
      <c r="O225">
        <v>5.75</v>
      </c>
      <c r="P225" t="s">
        <v>88</v>
      </c>
    </row>
    <row r="226" spans="2:16">
      <c r="B226" s="26">
        <v>221</v>
      </c>
      <c r="C226" t="s">
        <v>36</v>
      </c>
      <c r="E226" t="s">
        <v>520</v>
      </c>
      <c r="F226">
        <v>6456159</v>
      </c>
      <c r="H226">
        <v>10010183</v>
      </c>
      <c r="I226" t="s">
        <v>521</v>
      </c>
      <c r="M226" t="s">
        <v>40</v>
      </c>
      <c r="N226" t="s">
        <v>40</v>
      </c>
      <c r="O226">
        <v>5.41</v>
      </c>
      <c r="P226" t="s">
        <v>88</v>
      </c>
    </row>
    <row r="227" spans="2:16">
      <c r="B227" s="26">
        <v>222</v>
      </c>
      <c r="C227" t="s">
        <v>36</v>
      </c>
      <c r="E227" t="s">
        <v>522</v>
      </c>
      <c r="F227">
        <v>1294295</v>
      </c>
      <c r="H227">
        <v>10010811</v>
      </c>
      <c r="I227" t="s">
        <v>523</v>
      </c>
      <c r="M227" t="s">
        <v>40</v>
      </c>
      <c r="N227" t="s">
        <v>40</v>
      </c>
      <c r="O227">
        <v>7.96</v>
      </c>
      <c r="P227" t="s">
        <v>88</v>
      </c>
    </row>
    <row r="228" spans="2:16">
      <c r="B228" s="26">
        <v>223</v>
      </c>
      <c r="C228" t="s">
        <v>89</v>
      </c>
      <c r="E228" t="s">
        <v>90</v>
      </c>
      <c r="F228" t="s">
        <v>165</v>
      </c>
      <c r="H228">
        <v>10013217</v>
      </c>
      <c r="I228" t="s">
        <v>92</v>
      </c>
      <c r="J228">
        <v>10011886</v>
      </c>
      <c r="K228" t="s">
        <v>253</v>
      </c>
      <c r="M228" t="s">
        <v>40</v>
      </c>
      <c r="N228" t="s">
        <v>40</v>
      </c>
      <c r="O228">
        <v>6.45089937760446</v>
      </c>
      <c r="P228" t="s">
        <v>41</v>
      </c>
    </row>
    <row r="229" spans="2:16">
      <c r="B229" s="26">
        <v>224</v>
      </c>
      <c r="C229" t="s">
        <v>89</v>
      </c>
      <c r="E229" t="s">
        <v>198</v>
      </c>
      <c r="F229" t="s">
        <v>91</v>
      </c>
      <c r="H229">
        <v>10013140</v>
      </c>
      <c r="I229" t="s">
        <v>252</v>
      </c>
      <c r="J229">
        <v>10011903</v>
      </c>
      <c r="K229" t="s">
        <v>136</v>
      </c>
      <c r="M229" t="s">
        <v>40</v>
      </c>
      <c r="N229" t="s">
        <v>40</v>
      </c>
      <c r="O229">
        <v>7.349390731619</v>
      </c>
      <c r="P229" t="s">
        <v>41</v>
      </c>
    </row>
    <row r="230" spans="2:16">
      <c r="B230" s="26">
        <v>225</v>
      </c>
      <c r="C230" t="s">
        <v>36</v>
      </c>
      <c r="E230" t="s">
        <v>182</v>
      </c>
      <c r="F230">
        <v>6463804</v>
      </c>
      <c r="H230">
        <v>10010469</v>
      </c>
      <c r="I230" t="s">
        <v>184</v>
      </c>
      <c r="M230" t="s">
        <v>40</v>
      </c>
      <c r="N230" t="s">
        <v>40</v>
      </c>
      <c r="O230">
        <v>3.24</v>
      </c>
      <c r="P230" t="s">
        <v>88</v>
      </c>
    </row>
    <row r="231" spans="2:16">
      <c r="B231" s="26">
        <v>226</v>
      </c>
      <c r="C231" t="s">
        <v>36</v>
      </c>
      <c r="E231" t="s">
        <v>524</v>
      </c>
      <c r="F231">
        <v>1109401</v>
      </c>
      <c r="H231">
        <v>10010202</v>
      </c>
      <c r="I231" t="s">
        <v>525</v>
      </c>
      <c r="M231" t="s">
        <v>40</v>
      </c>
      <c r="N231" t="s">
        <v>40</v>
      </c>
      <c r="O231">
        <v>6.55</v>
      </c>
      <c r="P231" t="s">
        <v>88</v>
      </c>
    </row>
    <row r="232" spans="2:16">
      <c r="B232" s="26">
        <v>227</v>
      </c>
      <c r="C232" t="s">
        <v>36</v>
      </c>
      <c r="E232" t="s">
        <v>526</v>
      </c>
      <c r="F232">
        <v>6215098</v>
      </c>
      <c r="H232">
        <v>10010808</v>
      </c>
      <c r="I232" t="s">
        <v>527</v>
      </c>
      <c r="M232" t="s">
        <v>40</v>
      </c>
      <c r="N232" t="s">
        <v>40</v>
      </c>
      <c r="O232">
        <v>8.34</v>
      </c>
      <c r="P232" t="s">
        <v>88</v>
      </c>
    </row>
    <row r="233" spans="2:16">
      <c r="B233" s="26">
        <v>228</v>
      </c>
      <c r="C233" t="s">
        <v>89</v>
      </c>
      <c r="E233" t="s">
        <v>198</v>
      </c>
      <c r="F233" t="s">
        <v>165</v>
      </c>
      <c r="H233">
        <v>10013140</v>
      </c>
      <c r="I233" t="s">
        <v>252</v>
      </c>
      <c r="J233">
        <v>10869451</v>
      </c>
      <c r="M233" t="s">
        <v>40</v>
      </c>
      <c r="N233" t="s">
        <v>40</v>
      </c>
      <c r="O233">
        <v>7.349390731619</v>
      </c>
      <c r="P233" t="s">
        <v>41</v>
      </c>
    </row>
    <row r="234" spans="2:16">
      <c r="B234" s="26">
        <v>229</v>
      </c>
      <c r="C234" t="s">
        <v>36</v>
      </c>
      <c r="E234" t="s">
        <v>528</v>
      </c>
      <c r="F234">
        <v>1132683</v>
      </c>
      <c r="H234">
        <v>10010134</v>
      </c>
      <c r="I234" t="s">
        <v>529</v>
      </c>
      <c r="M234" t="s">
        <v>40</v>
      </c>
      <c r="N234" t="s">
        <v>40</v>
      </c>
      <c r="O234">
        <v>5.41</v>
      </c>
      <c r="P234" t="s">
        <v>41</v>
      </c>
    </row>
    <row r="235" spans="2:16">
      <c r="B235" s="26">
        <v>230</v>
      </c>
      <c r="C235" t="s">
        <v>36</v>
      </c>
      <c r="E235" t="s">
        <v>530</v>
      </c>
      <c r="F235">
        <v>6461484</v>
      </c>
      <c r="H235">
        <v>10007655</v>
      </c>
      <c r="I235" t="s">
        <v>531</v>
      </c>
      <c r="M235" t="s">
        <v>40</v>
      </c>
      <c r="N235" t="s">
        <v>40</v>
      </c>
      <c r="O235">
        <v>6.35</v>
      </c>
      <c r="P235" t="s">
        <v>88</v>
      </c>
    </row>
    <row r="236" spans="2:16">
      <c r="B236" s="26">
        <v>231</v>
      </c>
      <c r="C236" t="s">
        <v>36</v>
      </c>
      <c r="E236" t="s">
        <v>532</v>
      </c>
      <c r="F236">
        <v>1418049</v>
      </c>
      <c r="H236">
        <v>10002868</v>
      </c>
      <c r="I236" t="s">
        <v>533</v>
      </c>
      <c r="M236" t="s">
        <v>40</v>
      </c>
      <c r="N236" t="s">
        <v>40</v>
      </c>
      <c r="O236">
        <v>7.29</v>
      </c>
      <c r="P236" t="s">
        <v>88</v>
      </c>
    </row>
    <row r="237" spans="2:16">
      <c r="B237" s="26">
        <v>232</v>
      </c>
      <c r="C237" t="s">
        <v>36</v>
      </c>
      <c r="E237" t="s">
        <v>534</v>
      </c>
      <c r="F237">
        <v>1881073</v>
      </c>
      <c r="H237">
        <v>10010659</v>
      </c>
      <c r="I237" t="s">
        <v>535</v>
      </c>
      <c r="M237" t="s">
        <v>40</v>
      </c>
      <c r="N237" t="s">
        <v>40</v>
      </c>
      <c r="O237">
        <v>4.88</v>
      </c>
      <c r="P237" t="s">
        <v>88</v>
      </c>
    </row>
    <row r="238" spans="2:16">
      <c r="B238" s="26">
        <v>233</v>
      </c>
      <c r="C238" t="s">
        <v>36</v>
      </c>
      <c r="E238" t="s">
        <v>536</v>
      </c>
      <c r="F238">
        <v>6463844</v>
      </c>
      <c r="H238">
        <v>10010120</v>
      </c>
      <c r="I238" t="s">
        <v>537</v>
      </c>
      <c r="M238" t="s">
        <v>40</v>
      </c>
      <c r="N238" t="s">
        <v>40</v>
      </c>
      <c r="O238">
        <v>6.9</v>
      </c>
      <c r="P238" t="s">
        <v>88</v>
      </c>
    </row>
    <row r="239" spans="2:16">
      <c r="B239" s="26">
        <v>234</v>
      </c>
      <c r="C239" t="s">
        <v>36</v>
      </c>
      <c r="E239" t="s">
        <v>500</v>
      </c>
      <c r="F239">
        <v>6481107</v>
      </c>
      <c r="H239">
        <v>10009568</v>
      </c>
      <c r="I239" t="s">
        <v>501</v>
      </c>
      <c r="M239" t="s">
        <v>40</v>
      </c>
      <c r="N239" t="s">
        <v>40</v>
      </c>
      <c r="O239">
        <v>6.43</v>
      </c>
      <c r="P239" t="s">
        <v>88</v>
      </c>
    </row>
    <row r="240" spans="2:16">
      <c r="B240" s="26">
        <v>235</v>
      </c>
      <c r="C240" t="s">
        <v>36</v>
      </c>
      <c r="E240" t="s">
        <v>538</v>
      </c>
      <c r="F240">
        <v>1108415</v>
      </c>
      <c r="H240">
        <v>10003549</v>
      </c>
      <c r="I240" t="s">
        <v>539</v>
      </c>
      <c r="M240" t="s">
        <v>40</v>
      </c>
      <c r="N240" t="s">
        <v>40</v>
      </c>
      <c r="O240">
        <v>4.44</v>
      </c>
      <c r="P240" t="s">
        <v>88</v>
      </c>
    </row>
    <row r="241" spans="2:16">
      <c r="B241" s="26">
        <v>236</v>
      </c>
      <c r="C241" t="s">
        <v>89</v>
      </c>
      <c r="E241" t="s">
        <v>134</v>
      </c>
      <c r="F241" t="s">
        <v>165</v>
      </c>
      <c r="H241">
        <v>10013337</v>
      </c>
      <c r="I241" t="s">
        <v>135</v>
      </c>
      <c r="J241">
        <v>10869445</v>
      </c>
      <c r="M241" t="s">
        <v>40</v>
      </c>
      <c r="N241" t="s">
        <v>40</v>
      </c>
      <c r="O241">
        <v>5.75211413139368</v>
      </c>
      <c r="P241" t="s">
        <v>41</v>
      </c>
    </row>
    <row r="242" spans="2:16">
      <c r="B242" s="26">
        <v>237</v>
      </c>
      <c r="C242" t="s">
        <v>36</v>
      </c>
      <c r="E242" t="s">
        <v>188</v>
      </c>
      <c r="F242">
        <v>1115085</v>
      </c>
      <c r="H242">
        <v>10003534</v>
      </c>
      <c r="I242" t="s">
        <v>190</v>
      </c>
      <c r="M242" t="s">
        <v>40</v>
      </c>
      <c r="N242" t="s">
        <v>40</v>
      </c>
      <c r="O242">
        <v>6.39</v>
      </c>
      <c r="P242" t="s">
        <v>88</v>
      </c>
    </row>
    <row r="243" spans="2:16">
      <c r="B243" s="26">
        <v>238</v>
      </c>
      <c r="C243" t="s">
        <v>89</v>
      </c>
      <c r="E243" t="s">
        <v>90</v>
      </c>
      <c r="F243" t="s">
        <v>91</v>
      </c>
      <c r="H243">
        <v>10013217</v>
      </c>
      <c r="I243" t="s">
        <v>92</v>
      </c>
      <c r="J243">
        <v>10011907</v>
      </c>
      <c r="K243" t="s">
        <v>274</v>
      </c>
      <c r="M243" t="s">
        <v>40</v>
      </c>
      <c r="N243" t="s">
        <v>40</v>
      </c>
      <c r="O243">
        <v>6.45089937760446</v>
      </c>
      <c r="P243" t="s">
        <v>41</v>
      </c>
    </row>
    <row r="244" spans="2:16">
      <c r="B244" s="26">
        <v>239</v>
      </c>
      <c r="C244" t="s">
        <v>36</v>
      </c>
      <c r="E244" t="s">
        <v>540</v>
      </c>
      <c r="F244">
        <v>1294220</v>
      </c>
      <c r="H244">
        <v>10007144</v>
      </c>
      <c r="I244" t="s">
        <v>541</v>
      </c>
      <c r="M244" t="s">
        <v>40</v>
      </c>
      <c r="N244" t="s">
        <v>40</v>
      </c>
      <c r="O244">
        <v>5.36</v>
      </c>
      <c r="P244" t="s">
        <v>88</v>
      </c>
    </row>
    <row r="245" spans="2:16">
      <c r="B245" s="26">
        <v>240</v>
      </c>
      <c r="C245" t="s">
        <v>36</v>
      </c>
      <c r="E245" t="s">
        <v>542</v>
      </c>
      <c r="F245">
        <v>6456145</v>
      </c>
      <c r="H245">
        <v>10010727</v>
      </c>
      <c r="I245" t="s">
        <v>543</v>
      </c>
      <c r="M245" t="s">
        <v>40</v>
      </c>
      <c r="N245" t="s">
        <v>40</v>
      </c>
      <c r="O245">
        <v>3.42</v>
      </c>
      <c r="P245" t="s">
        <v>41</v>
      </c>
    </row>
    <row r="246" spans="2:16">
      <c r="B246" s="26">
        <v>241</v>
      </c>
      <c r="C246" t="s">
        <v>36</v>
      </c>
      <c r="E246" t="s">
        <v>544</v>
      </c>
      <c r="F246">
        <v>1906046</v>
      </c>
      <c r="H246">
        <v>10010699</v>
      </c>
      <c r="I246" t="s">
        <v>545</v>
      </c>
      <c r="M246" t="s">
        <v>40</v>
      </c>
      <c r="N246" t="s">
        <v>40</v>
      </c>
      <c r="O246">
        <v>7.41</v>
      </c>
      <c r="P246" t="s">
        <v>88</v>
      </c>
    </row>
    <row r="247" spans="2:16">
      <c r="B247" s="26">
        <v>242</v>
      </c>
      <c r="C247" t="s">
        <v>36</v>
      </c>
      <c r="E247" t="s">
        <v>546</v>
      </c>
      <c r="F247">
        <v>1109981</v>
      </c>
      <c r="H247">
        <v>10010369</v>
      </c>
      <c r="I247" t="s">
        <v>547</v>
      </c>
      <c r="M247" t="s">
        <v>40</v>
      </c>
      <c r="N247" t="s">
        <v>40</v>
      </c>
      <c r="O247">
        <v>9.01</v>
      </c>
      <c r="P247" t="s">
        <v>88</v>
      </c>
    </row>
    <row r="248" spans="2:16">
      <c r="B248" s="26">
        <v>243</v>
      </c>
      <c r="C248" t="s">
        <v>36</v>
      </c>
      <c r="E248" t="s">
        <v>548</v>
      </c>
      <c r="F248">
        <v>6480474</v>
      </c>
      <c r="H248">
        <v>10010143</v>
      </c>
      <c r="I248" t="s">
        <v>549</v>
      </c>
      <c r="M248" t="s">
        <v>40</v>
      </c>
      <c r="N248" t="s">
        <v>40</v>
      </c>
      <c r="O248">
        <v>4.7</v>
      </c>
      <c r="P248" t="s">
        <v>41</v>
      </c>
    </row>
    <row r="249" spans="2:16">
      <c r="B249" s="26">
        <v>244</v>
      </c>
      <c r="C249" t="s">
        <v>36</v>
      </c>
      <c r="E249" t="s">
        <v>301</v>
      </c>
      <c r="F249">
        <v>6446194</v>
      </c>
      <c r="H249">
        <v>10010572</v>
      </c>
      <c r="I249" t="s">
        <v>302</v>
      </c>
      <c r="M249" t="s">
        <v>40</v>
      </c>
      <c r="N249" t="s">
        <v>40</v>
      </c>
      <c r="O249">
        <v>4.39</v>
      </c>
      <c r="P249" t="s">
        <v>41</v>
      </c>
    </row>
    <row r="250" spans="2:16">
      <c r="B250" s="26">
        <v>245</v>
      </c>
      <c r="C250" t="s">
        <v>36</v>
      </c>
      <c r="E250" t="s">
        <v>550</v>
      </c>
      <c r="F250">
        <v>1294219</v>
      </c>
      <c r="H250">
        <v>10010124</v>
      </c>
      <c r="I250" t="s">
        <v>551</v>
      </c>
      <c r="M250" t="s">
        <v>40</v>
      </c>
      <c r="N250" t="s">
        <v>40</v>
      </c>
      <c r="O250">
        <v>5.36</v>
      </c>
      <c r="P250" t="s">
        <v>88</v>
      </c>
    </row>
    <row r="251" spans="2:16">
      <c r="B251" s="26">
        <v>246</v>
      </c>
      <c r="C251" t="s">
        <v>36</v>
      </c>
      <c r="E251" t="s">
        <v>552</v>
      </c>
      <c r="F251">
        <v>6215095</v>
      </c>
      <c r="H251">
        <v>10010807</v>
      </c>
      <c r="I251" t="s">
        <v>553</v>
      </c>
      <c r="M251" t="s">
        <v>40</v>
      </c>
      <c r="N251" t="s">
        <v>40</v>
      </c>
      <c r="O251">
        <v>8.34</v>
      </c>
      <c r="P251" t="s">
        <v>88</v>
      </c>
    </row>
    <row r="252" spans="2:16">
      <c r="B252" s="26">
        <v>247</v>
      </c>
      <c r="C252" t="s">
        <v>46</v>
      </c>
      <c r="E252" t="s">
        <v>260</v>
      </c>
      <c r="F252" t="s">
        <v>421</v>
      </c>
      <c r="H252">
        <v>10980453</v>
      </c>
      <c r="I252" t="s">
        <v>261</v>
      </c>
      <c r="J252">
        <v>10001183</v>
      </c>
      <c r="K252" t="s">
        <v>423</v>
      </c>
      <c r="M252" t="s">
        <v>40</v>
      </c>
      <c r="N252" t="s">
        <v>40</v>
      </c>
      <c r="O252">
        <v>7.71296757483982</v>
      </c>
      <c r="P252" t="s">
        <v>41</v>
      </c>
    </row>
    <row r="253" spans="2:16">
      <c r="B253" s="26">
        <v>248</v>
      </c>
      <c r="C253" t="s">
        <v>36</v>
      </c>
      <c r="E253" t="s">
        <v>554</v>
      </c>
      <c r="F253">
        <v>6456160</v>
      </c>
      <c r="H253">
        <v>10010263</v>
      </c>
      <c r="I253" t="s">
        <v>555</v>
      </c>
      <c r="M253" t="s">
        <v>40</v>
      </c>
      <c r="N253" t="s">
        <v>40</v>
      </c>
      <c r="O253">
        <v>5.41</v>
      </c>
      <c r="P253" t="s">
        <v>41</v>
      </c>
    </row>
    <row r="254" spans="2:16">
      <c r="B254" s="26">
        <v>249</v>
      </c>
      <c r="C254" t="s">
        <v>89</v>
      </c>
      <c r="E254" t="s">
        <v>286</v>
      </c>
      <c r="F254" t="s">
        <v>165</v>
      </c>
      <c r="H254">
        <v>10013350</v>
      </c>
      <c r="I254" t="s">
        <v>287</v>
      </c>
      <c r="J254">
        <v>10011885</v>
      </c>
      <c r="K254" t="s">
        <v>136</v>
      </c>
      <c r="M254" t="s">
        <v>40</v>
      </c>
      <c r="N254" t="s">
        <v>40</v>
      </c>
      <c r="O254">
        <v>7.94731248354822</v>
      </c>
      <c r="P254" t="s">
        <v>41</v>
      </c>
    </row>
    <row r="255" spans="2:17">
      <c r="B255" s="26">
        <v>250</v>
      </c>
      <c r="C255" t="s">
        <v>46</v>
      </c>
      <c r="D255">
        <v>34949003</v>
      </c>
      <c r="E255" t="s">
        <v>198</v>
      </c>
      <c r="F255" t="s">
        <v>335</v>
      </c>
      <c r="G255">
        <v>9003456600</v>
      </c>
      <c r="H255">
        <v>10000558</v>
      </c>
      <c r="I255" t="s">
        <v>199</v>
      </c>
      <c r="J255">
        <v>10001242</v>
      </c>
      <c r="K255" t="s">
        <v>337</v>
      </c>
      <c r="M255" t="s">
        <v>40</v>
      </c>
      <c r="N255" t="s">
        <v>40</v>
      </c>
      <c r="O255">
        <v>7.349390731619</v>
      </c>
      <c r="P255" t="s">
        <v>41</v>
      </c>
      <c r="Q255" t="s">
        <v>51</v>
      </c>
    </row>
    <row r="256" spans="2:17">
      <c r="B256" s="26">
        <v>251</v>
      </c>
      <c r="C256" t="s">
        <v>36</v>
      </c>
      <c r="D256">
        <v>61686334</v>
      </c>
      <c r="E256" t="s">
        <v>556</v>
      </c>
      <c r="F256">
        <v>6477309</v>
      </c>
      <c r="G256" t="s">
        <v>557</v>
      </c>
      <c r="H256">
        <v>10009359</v>
      </c>
      <c r="I256" t="s">
        <v>558</v>
      </c>
      <c r="M256" t="s">
        <v>40</v>
      </c>
      <c r="N256" t="s">
        <v>40</v>
      </c>
      <c r="O256">
        <v>6.43</v>
      </c>
      <c r="P256" t="s">
        <v>41</v>
      </c>
      <c r="Q256" t="s">
        <v>51</v>
      </c>
    </row>
    <row r="257" spans="2:17">
      <c r="B257" s="26">
        <v>252</v>
      </c>
      <c r="C257" t="s">
        <v>36</v>
      </c>
      <c r="D257">
        <v>73027558</v>
      </c>
      <c r="E257" t="s">
        <v>559</v>
      </c>
      <c r="F257">
        <v>6017273</v>
      </c>
      <c r="G257" t="s">
        <v>560</v>
      </c>
      <c r="H257">
        <v>10010855</v>
      </c>
      <c r="I257" t="s">
        <v>561</v>
      </c>
      <c r="M257" t="s">
        <v>40</v>
      </c>
      <c r="N257" t="s">
        <v>40</v>
      </c>
      <c r="O257">
        <v>4.88</v>
      </c>
      <c r="P257" t="s">
        <v>41</v>
      </c>
      <c r="Q257" t="s">
        <v>51</v>
      </c>
    </row>
    <row r="258" spans="2:17">
      <c r="B258" s="26">
        <v>253</v>
      </c>
      <c r="C258" t="s">
        <v>36</v>
      </c>
      <c r="D258">
        <v>73027948</v>
      </c>
      <c r="E258" t="s">
        <v>562</v>
      </c>
      <c r="F258">
        <v>6466692</v>
      </c>
      <c r="G258" t="s">
        <v>563</v>
      </c>
      <c r="H258">
        <v>10010467</v>
      </c>
      <c r="I258" t="s">
        <v>564</v>
      </c>
      <c r="M258" t="s">
        <v>40</v>
      </c>
      <c r="N258" t="s">
        <v>40</v>
      </c>
      <c r="O258">
        <v>7.41</v>
      </c>
      <c r="P258" t="s">
        <v>41</v>
      </c>
      <c r="Q258" t="s">
        <v>51</v>
      </c>
    </row>
    <row r="259" spans="2:17">
      <c r="B259" s="26">
        <v>254</v>
      </c>
      <c r="C259" t="s">
        <v>36</v>
      </c>
      <c r="D259">
        <v>73027038</v>
      </c>
      <c r="E259" t="s">
        <v>565</v>
      </c>
      <c r="F259">
        <v>1188150</v>
      </c>
      <c r="G259" t="s">
        <v>566</v>
      </c>
      <c r="H259">
        <v>10010185</v>
      </c>
      <c r="I259" t="s">
        <v>567</v>
      </c>
      <c r="M259" t="s">
        <v>40</v>
      </c>
      <c r="N259" t="s">
        <v>40</v>
      </c>
      <c r="O259">
        <v>6.76</v>
      </c>
      <c r="P259" t="s">
        <v>41</v>
      </c>
      <c r="Q259" t="s">
        <v>42</v>
      </c>
    </row>
    <row r="260" spans="2:17">
      <c r="B260" s="26">
        <v>255</v>
      </c>
      <c r="C260" t="s">
        <v>36</v>
      </c>
      <c r="D260">
        <v>39303941</v>
      </c>
      <c r="E260" t="s">
        <v>568</v>
      </c>
      <c r="F260">
        <v>3995899</v>
      </c>
      <c r="G260" t="s">
        <v>569</v>
      </c>
      <c r="H260">
        <v>10003677</v>
      </c>
      <c r="I260" t="s">
        <v>570</v>
      </c>
      <c r="M260" t="s">
        <v>40</v>
      </c>
      <c r="N260" t="s">
        <v>40</v>
      </c>
      <c r="O260">
        <v>8.02</v>
      </c>
      <c r="P260" t="s">
        <v>41</v>
      </c>
      <c r="Q260" t="s">
        <v>51</v>
      </c>
    </row>
    <row r="261" spans="2:17">
      <c r="B261" s="26">
        <v>256</v>
      </c>
      <c r="C261" t="s">
        <v>36</v>
      </c>
      <c r="D261">
        <v>73027732</v>
      </c>
      <c r="E261" t="s">
        <v>571</v>
      </c>
      <c r="F261">
        <v>6446175</v>
      </c>
      <c r="G261" t="s">
        <v>572</v>
      </c>
      <c r="H261">
        <v>10010741</v>
      </c>
      <c r="I261" t="s">
        <v>573</v>
      </c>
      <c r="M261" t="s">
        <v>40</v>
      </c>
      <c r="N261" t="s">
        <v>40</v>
      </c>
      <c r="O261">
        <v>6.69</v>
      </c>
      <c r="P261" t="s">
        <v>41</v>
      </c>
      <c r="Q261" t="s">
        <v>42</v>
      </c>
    </row>
    <row r="262" spans="2:17">
      <c r="B262" s="26">
        <v>257</v>
      </c>
      <c r="C262" t="s">
        <v>46</v>
      </c>
      <c r="D262">
        <v>146229518</v>
      </c>
      <c r="E262" t="s">
        <v>397</v>
      </c>
      <c r="F262" t="s">
        <v>48</v>
      </c>
      <c r="G262">
        <v>3029200700</v>
      </c>
      <c r="H262">
        <v>11105428</v>
      </c>
      <c r="I262" t="s">
        <v>398</v>
      </c>
      <c r="J262">
        <v>10000554</v>
      </c>
      <c r="K262" t="s">
        <v>50</v>
      </c>
      <c r="M262" t="s">
        <v>40</v>
      </c>
      <c r="N262" t="s">
        <v>40</v>
      </c>
      <c r="O262">
        <v>6.76429692195625</v>
      </c>
      <c r="P262" t="s">
        <v>41</v>
      </c>
      <c r="Q262" t="s">
        <v>51</v>
      </c>
    </row>
    <row r="263" spans="2:17">
      <c r="B263" s="26">
        <v>258</v>
      </c>
      <c r="C263" t="s">
        <v>89</v>
      </c>
      <c r="D263">
        <v>104980658</v>
      </c>
      <c r="E263" t="s">
        <v>420</v>
      </c>
      <c r="F263" t="s">
        <v>165</v>
      </c>
      <c r="G263" t="s">
        <v>574</v>
      </c>
      <c r="H263">
        <v>10917543</v>
      </c>
      <c r="I263" t="s">
        <v>422</v>
      </c>
      <c r="J263">
        <v>10011897</v>
      </c>
      <c r="K263" t="s">
        <v>167</v>
      </c>
      <c r="M263" t="s">
        <v>40</v>
      </c>
      <c r="N263" t="s">
        <v>40</v>
      </c>
      <c r="O263">
        <v>6.94769034971596</v>
      </c>
      <c r="P263" t="s">
        <v>41</v>
      </c>
      <c r="Q263" t="s">
        <v>51</v>
      </c>
    </row>
    <row r="264" spans="2:17">
      <c r="B264" s="26">
        <v>259</v>
      </c>
      <c r="C264" t="s">
        <v>36</v>
      </c>
      <c r="D264">
        <v>85124500</v>
      </c>
      <c r="E264" t="s">
        <v>575</v>
      </c>
      <c r="F264">
        <v>1680284</v>
      </c>
      <c r="G264" t="s">
        <v>576</v>
      </c>
      <c r="H264">
        <v>10007382</v>
      </c>
      <c r="I264" t="s">
        <v>577</v>
      </c>
      <c r="M264" t="s">
        <v>40</v>
      </c>
      <c r="N264" t="s">
        <v>40</v>
      </c>
      <c r="O264">
        <v>8.02</v>
      </c>
      <c r="P264" t="s">
        <v>41</v>
      </c>
      <c r="Q264" t="s">
        <v>42</v>
      </c>
    </row>
    <row r="265" spans="2:17">
      <c r="B265" s="26">
        <v>260</v>
      </c>
      <c r="C265" t="s">
        <v>46</v>
      </c>
      <c r="D265">
        <v>38618969</v>
      </c>
      <c r="E265" t="s">
        <v>342</v>
      </c>
      <c r="F265" t="s">
        <v>421</v>
      </c>
      <c r="G265">
        <v>3007822200</v>
      </c>
      <c r="H265">
        <v>10000567</v>
      </c>
      <c r="I265" t="s">
        <v>343</v>
      </c>
      <c r="J265">
        <v>10001183</v>
      </c>
      <c r="K265" t="s">
        <v>423</v>
      </c>
      <c r="M265" t="s">
        <v>40</v>
      </c>
      <c r="N265" t="s">
        <v>40</v>
      </c>
      <c r="O265">
        <v>5.69711987827703</v>
      </c>
      <c r="P265" t="s">
        <v>41</v>
      </c>
      <c r="Q265" t="s">
        <v>51</v>
      </c>
    </row>
    <row r="266" spans="2:17">
      <c r="B266" s="26">
        <v>261</v>
      </c>
      <c r="C266" t="s">
        <v>36</v>
      </c>
      <c r="D266">
        <v>73027474</v>
      </c>
      <c r="E266" t="s">
        <v>578</v>
      </c>
      <c r="F266">
        <v>3990077</v>
      </c>
      <c r="G266" t="s">
        <v>579</v>
      </c>
      <c r="H266">
        <v>10010552</v>
      </c>
      <c r="I266" t="s">
        <v>580</v>
      </c>
      <c r="M266" t="s">
        <v>40</v>
      </c>
      <c r="N266" t="s">
        <v>40</v>
      </c>
      <c r="O266">
        <v>6.21</v>
      </c>
      <c r="P266" t="s">
        <v>41</v>
      </c>
      <c r="Q266" t="s">
        <v>51</v>
      </c>
    </row>
    <row r="267" spans="2:17">
      <c r="B267" s="26">
        <v>262</v>
      </c>
      <c r="C267" t="s">
        <v>36</v>
      </c>
      <c r="D267">
        <v>39304335</v>
      </c>
      <c r="E267" t="s">
        <v>581</v>
      </c>
      <c r="F267">
        <v>1702159</v>
      </c>
      <c r="G267" t="s">
        <v>582</v>
      </c>
      <c r="H267">
        <v>10003315</v>
      </c>
      <c r="I267" t="s">
        <v>583</v>
      </c>
      <c r="M267" t="s">
        <v>40</v>
      </c>
      <c r="N267" t="s">
        <v>40</v>
      </c>
      <c r="O267">
        <v>6.29</v>
      </c>
      <c r="P267" t="s">
        <v>41</v>
      </c>
      <c r="Q267" t="s">
        <v>42</v>
      </c>
    </row>
    <row r="268" spans="2:17">
      <c r="B268" s="26">
        <v>263</v>
      </c>
      <c r="C268" t="s">
        <v>36</v>
      </c>
      <c r="D268">
        <v>73027714</v>
      </c>
      <c r="E268" t="s">
        <v>584</v>
      </c>
      <c r="F268">
        <v>6404134</v>
      </c>
      <c r="G268" t="s">
        <v>585</v>
      </c>
      <c r="H268">
        <v>10010220</v>
      </c>
      <c r="I268" t="s">
        <v>586</v>
      </c>
      <c r="M268" t="s">
        <v>40</v>
      </c>
      <c r="N268" t="s">
        <v>40</v>
      </c>
      <c r="O268">
        <v>7.81</v>
      </c>
      <c r="P268" t="s">
        <v>41</v>
      </c>
      <c r="Q268" t="s">
        <v>51</v>
      </c>
    </row>
    <row r="269" spans="2:17">
      <c r="B269" s="26">
        <v>264</v>
      </c>
      <c r="C269" t="s">
        <v>36</v>
      </c>
      <c r="D269">
        <v>73027910</v>
      </c>
      <c r="E269" t="s">
        <v>587</v>
      </c>
      <c r="F269">
        <v>6463815</v>
      </c>
      <c r="G269" t="s">
        <v>588</v>
      </c>
      <c r="H269">
        <v>10010689</v>
      </c>
      <c r="I269" t="s">
        <v>589</v>
      </c>
      <c r="M269" t="s">
        <v>40</v>
      </c>
      <c r="N269" t="s">
        <v>40</v>
      </c>
      <c r="O269">
        <v>7.25</v>
      </c>
      <c r="P269" t="s">
        <v>41</v>
      </c>
      <c r="Q269" t="s">
        <v>51</v>
      </c>
    </row>
    <row r="270" spans="2:17">
      <c r="B270" s="26">
        <v>265</v>
      </c>
      <c r="C270" t="s">
        <v>36</v>
      </c>
      <c r="D270">
        <v>39304151</v>
      </c>
      <c r="E270" t="s">
        <v>590</v>
      </c>
      <c r="F270">
        <v>3993777</v>
      </c>
      <c r="G270" t="s">
        <v>591</v>
      </c>
      <c r="H270">
        <v>10003982</v>
      </c>
      <c r="I270" t="s">
        <v>592</v>
      </c>
      <c r="M270" t="s">
        <v>40</v>
      </c>
      <c r="N270" t="s">
        <v>40</v>
      </c>
      <c r="O270">
        <v>9.31</v>
      </c>
      <c r="P270" t="s">
        <v>41</v>
      </c>
      <c r="Q270" t="s">
        <v>51</v>
      </c>
    </row>
    <row r="271" spans="2:17">
      <c r="B271" s="26">
        <v>266</v>
      </c>
      <c r="C271" t="s">
        <v>46</v>
      </c>
      <c r="D271">
        <v>34949257</v>
      </c>
      <c r="E271" t="s">
        <v>334</v>
      </c>
      <c r="F271" t="s">
        <v>194</v>
      </c>
      <c r="G271">
        <v>3011025100</v>
      </c>
      <c r="H271">
        <v>10001187</v>
      </c>
      <c r="I271" t="s">
        <v>336</v>
      </c>
      <c r="J271">
        <v>10001241</v>
      </c>
      <c r="K271" t="s">
        <v>195</v>
      </c>
      <c r="M271" t="s">
        <v>40</v>
      </c>
      <c r="N271" t="s">
        <v>40</v>
      </c>
      <c r="O271">
        <v>7.14694683722108</v>
      </c>
      <c r="P271" t="s">
        <v>41</v>
      </c>
      <c r="Q271" t="s">
        <v>51</v>
      </c>
    </row>
    <row r="272" spans="2:17">
      <c r="B272" s="26">
        <v>267</v>
      </c>
      <c r="C272" t="s">
        <v>36</v>
      </c>
      <c r="D272">
        <v>61772357</v>
      </c>
      <c r="E272" t="s">
        <v>593</v>
      </c>
      <c r="F272">
        <v>6481106</v>
      </c>
      <c r="G272" t="s">
        <v>594</v>
      </c>
      <c r="H272">
        <v>10009433</v>
      </c>
      <c r="I272" t="s">
        <v>595</v>
      </c>
      <c r="M272" t="s">
        <v>40</v>
      </c>
      <c r="N272" t="s">
        <v>40</v>
      </c>
      <c r="O272">
        <v>6.35</v>
      </c>
      <c r="P272" t="s">
        <v>41</v>
      </c>
      <c r="Q272" t="s">
        <v>51</v>
      </c>
    </row>
    <row r="273" spans="2:16">
      <c r="B273" s="26">
        <v>268</v>
      </c>
      <c r="C273" t="s">
        <v>36</v>
      </c>
      <c r="E273" t="s">
        <v>596</v>
      </c>
      <c r="F273">
        <v>3034130</v>
      </c>
      <c r="H273">
        <v>10009015</v>
      </c>
      <c r="I273" t="s">
        <v>597</v>
      </c>
      <c r="M273" t="s">
        <v>40</v>
      </c>
      <c r="N273" t="s">
        <v>40</v>
      </c>
      <c r="O273">
        <v>6.69</v>
      </c>
      <c r="P273" t="s">
        <v>88</v>
      </c>
    </row>
    <row r="274" spans="2:16">
      <c r="B274" s="26">
        <v>269</v>
      </c>
      <c r="C274" t="s">
        <v>89</v>
      </c>
      <c r="E274" t="s">
        <v>198</v>
      </c>
      <c r="F274" t="s">
        <v>165</v>
      </c>
      <c r="H274">
        <v>10013140</v>
      </c>
      <c r="I274" t="s">
        <v>252</v>
      </c>
      <c r="J274">
        <v>10011892</v>
      </c>
      <c r="K274" t="s">
        <v>598</v>
      </c>
      <c r="M274" t="s">
        <v>40</v>
      </c>
      <c r="N274" t="s">
        <v>40</v>
      </c>
      <c r="O274">
        <v>7.349390731619</v>
      </c>
      <c r="P274" t="s">
        <v>41</v>
      </c>
    </row>
    <row r="275" spans="2:16">
      <c r="B275" s="26">
        <v>270</v>
      </c>
      <c r="C275" t="s">
        <v>36</v>
      </c>
      <c r="E275" t="s">
        <v>599</v>
      </c>
      <c r="F275">
        <v>3996541</v>
      </c>
      <c r="H275">
        <v>10010774</v>
      </c>
      <c r="I275" t="s">
        <v>600</v>
      </c>
      <c r="M275" t="s">
        <v>40</v>
      </c>
      <c r="N275" t="s">
        <v>40</v>
      </c>
      <c r="O275">
        <v>4.09</v>
      </c>
      <c r="P275" t="s">
        <v>88</v>
      </c>
    </row>
    <row r="276" spans="2:16">
      <c r="B276" s="26">
        <v>271</v>
      </c>
      <c r="C276" t="s">
        <v>36</v>
      </c>
      <c r="E276" t="s">
        <v>601</v>
      </c>
      <c r="F276">
        <v>6447402</v>
      </c>
      <c r="H276">
        <v>10004848</v>
      </c>
      <c r="I276" t="s">
        <v>602</v>
      </c>
      <c r="M276" t="s">
        <v>40</v>
      </c>
      <c r="N276" t="s">
        <v>40</v>
      </c>
      <c r="O276">
        <v>8.02</v>
      </c>
      <c r="P276" t="s">
        <v>41</v>
      </c>
    </row>
    <row r="277" spans="2:16">
      <c r="B277" s="26">
        <v>272</v>
      </c>
      <c r="C277" t="s">
        <v>89</v>
      </c>
      <c r="E277" t="s">
        <v>198</v>
      </c>
      <c r="F277" t="s">
        <v>91</v>
      </c>
      <c r="H277">
        <v>10013140</v>
      </c>
      <c r="I277" t="s">
        <v>252</v>
      </c>
      <c r="J277">
        <v>10011916</v>
      </c>
      <c r="K277" t="s">
        <v>511</v>
      </c>
      <c r="M277" t="s">
        <v>40</v>
      </c>
      <c r="N277" t="s">
        <v>40</v>
      </c>
      <c r="O277">
        <v>7.349390731619</v>
      </c>
      <c r="P277" t="s">
        <v>41</v>
      </c>
    </row>
    <row r="278" spans="2:16">
      <c r="B278" s="26">
        <v>273</v>
      </c>
      <c r="C278" t="s">
        <v>36</v>
      </c>
      <c r="E278" t="s">
        <v>603</v>
      </c>
      <c r="F278">
        <v>6496294</v>
      </c>
      <c r="H278">
        <v>10733104</v>
      </c>
      <c r="I278" t="s">
        <v>604</v>
      </c>
      <c r="M278" t="s">
        <v>40</v>
      </c>
      <c r="N278" t="s">
        <v>40</v>
      </c>
      <c r="O278">
        <v>3.54</v>
      </c>
      <c r="P278" t="s">
        <v>88</v>
      </c>
    </row>
    <row r="279" spans="2:16">
      <c r="B279" s="26">
        <v>274</v>
      </c>
      <c r="C279" t="s">
        <v>36</v>
      </c>
      <c r="E279" t="s">
        <v>605</v>
      </c>
      <c r="F279">
        <v>1229948</v>
      </c>
      <c r="H279">
        <v>10010362</v>
      </c>
      <c r="I279" t="s">
        <v>606</v>
      </c>
      <c r="M279" t="s">
        <v>40</v>
      </c>
      <c r="N279" t="s">
        <v>40</v>
      </c>
      <c r="O279">
        <v>5.02</v>
      </c>
      <c r="P279" t="s">
        <v>88</v>
      </c>
    </row>
    <row r="280" spans="2:16">
      <c r="B280" s="26">
        <v>275</v>
      </c>
      <c r="C280" t="s">
        <v>89</v>
      </c>
      <c r="E280" t="s">
        <v>90</v>
      </c>
      <c r="F280" t="s">
        <v>165</v>
      </c>
      <c r="H280">
        <v>10013217</v>
      </c>
      <c r="I280" t="s">
        <v>92</v>
      </c>
      <c r="J280">
        <v>10011885</v>
      </c>
      <c r="K280" t="s">
        <v>136</v>
      </c>
      <c r="M280" t="s">
        <v>40</v>
      </c>
      <c r="N280" t="s">
        <v>40</v>
      </c>
      <c r="O280">
        <v>6.45089937760446</v>
      </c>
      <c r="P280" t="s">
        <v>41</v>
      </c>
    </row>
    <row r="281" spans="2:16">
      <c r="B281" s="26">
        <v>276</v>
      </c>
      <c r="C281" t="s">
        <v>36</v>
      </c>
      <c r="E281" t="s">
        <v>607</v>
      </c>
      <c r="F281">
        <v>1170467</v>
      </c>
      <c r="H281">
        <v>10013499</v>
      </c>
      <c r="I281" t="s">
        <v>608</v>
      </c>
      <c r="M281" t="s">
        <v>40</v>
      </c>
      <c r="N281" t="s">
        <v>40</v>
      </c>
      <c r="O281">
        <v>5.75</v>
      </c>
      <c r="P281" t="s">
        <v>88</v>
      </c>
    </row>
    <row r="282" spans="2:16">
      <c r="B282" s="26">
        <v>277</v>
      </c>
      <c r="C282" t="s">
        <v>36</v>
      </c>
      <c r="E282" t="s">
        <v>609</v>
      </c>
      <c r="F282">
        <v>1229938</v>
      </c>
      <c r="H282">
        <v>10010462</v>
      </c>
      <c r="I282" t="s">
        <v>610</v>
      </c>
      <c r="M282" t="s">
        <v>40</v>
      </c>
      <c r="N282" t="s">
        <v>40</v>
      </c>
      <c r="O282">
        <v>9.01</v>
      </c>
      <c r="P282" t="s">
        <v>88</v>
      </c>
    </row>
    <row r="283" spans="2:16">
      <c r="B283" s="26">
        <v>278</v>
      </c>
      <c r="C283" t="s">
        <v>89</v>
      </c>
      <c r="E283" t="s">
        <v>611</v>
      </c>
      <c r="F283" t="s">
        <v>165</v>
      </c>
      <c r="H283">
        <v>10917540</v>
      </c>
      <c r="I283" t="s">
        <v>612</v>
      </c>
      <c r="J283">
        <v>10011901</v>
      </c>
      <c r="K283" t="s">
        <v>271</v>
      </c>
      <c r="M283" t="s">
        <v>40</v>
      </c>
      <c r="N283" t="s">
        <v>40</v>
      </c>
      <c r="O283">
        <v>3.94792895347905</v>
      </c>
      <c r="P283" t="s">
        <v>41</v>
      </c>
    </row>
    <row r="284" spans="2:16">
      <c r="B284" s="26">
        <v>279</v>
      </c>
      <c r="C284" t="s">
        <v>36</v>
      </c>
      <c r="E284" t="s">
        <v>613</v>
      </c>
      <c r="F284">
        <v>1182608</v>
      </c>
      <c r="H284">
        <v>10727951</v>
      </c>
      <c r="I284" t="s">
        <v>614</v>
      </c>
      <c r="M284" t="s">
        <v>40</v>
      </c>
      <c r="N284" t="s">
        <v>40</v>
      </c>
      <c r="O284">
        <v>6.29</v>
      </c>
      <c r="P284" t="s">
        <v>88</v>
      </c>
    </row>
    <row r="285" spans="2:16">
      <c r="B285" s="26">
        <v>280</v>
      </c>
      <c r="C285" t="s">
        <v>36</v>
      </c>
      <c r="E285" t="s">
        <v>615</v>
      </c>
      <c r="F285">
        <v>1649340</v>
      </c>
      <c r="H285">
        <v>10010706</v>
      </c>
      <c r="I285" t="s">
        <v>616</v>
      </c>
      <c r="M285" t="s">
        <v>40</v>
      </c>
      <c r="N285" t="s">
        <v>40</v>
      </c>
      <c r="O285">
        <v>5.16</v>
      </c>
      <c r="P285" t="s">
        <v>88</v>
      </c>
    </row>
    <row r="286" spans="2:16">
      <c r="B286" s="26">
        <v>281</v>
      </c>
      <c r="C286" t="s">
        <v>36</v>
      </c>
      <c r="E286" t="s">
        <v>617</v>
      </c>
      <c r="F286">
        <v>3996583</v>
      </c>
      <c r="H286">
        <v>10010852</v>
      </c>
      <c r="I286" t="s">
        <v>618</v>
      </c>
      <c r="M286" t="s">
        <v>40</v>
      </c>
      <c r="N286" t="s">
        <v>40</v>
      </c>
      <c r="O286">
        <v>8.36</v>
      </c>
      <c r="P286" t="s">
        <v>41</v>
      </c>
    </row>
    <row r="287" spans="2:16">
      <c r="B287" s="26">
        <v>282</v>
      </c>
      <c r="C287" t="s">
        <v>36</v>
      </c>
      <c r="E287" t="s">
        <v>619</v>
      </c>
      <c r="F287">
        <v>1746473</v>
      </c>
      <c r="H287">
        <v>10010883</v>
      </c>
      <c r="I287" t="s">
        <v>620</v>
      </c>
      <c r="M287" t="s">
        <v>40</v>
      </c>
      <c r="N287" t="s">
        <v>40</v>
      </c>
      <c r="O287">
        <v>5.36</v>
      </c>
      <c r="P287" t="s">
        <v>41</v>
      </c>
    </row>
    <row r="288" spans="2:16">
      <c r="B288" s="26">
        <v>283</v>
      </c>
      <c r="C288" t="s">
        <v>36</v>
      </c>
      <c r="E288" t="s">
        <v>351</v>
      </c>
      <c r="F288">
        <v>1289473</v>
      </c>
      <c r="H288">
        <v>10003678</v>
      </c>
      <c r="I288" t="s">
        <v>353</v>
      </c>
      <c r="M288" t="s">
        <v>40</v>
      </c>
      <c r="N288" t="s">
        <v>40</v>
      </c>
      <c r="O288">
        <v>8.02</v>
      </c>
      <c r="P288" t="s">
        <v>88</v>
      </c>
    </row>
    <row r="289" spans="2:16">
      <c r="B289" s="26">
        <v>284</v>
      </c>
      <c r="C289" t="s">
        <v>89</v>
      </c>
      <c r="E289" t="s">
        <v>286</v>
      </c>
      <c r="F289" t="s">
        <v>165</v>
      </c>
      <c r="H289">
        <v>10013350</v>
      </c>
      <c r="I289" t="s">
        <v>287</v>
      </c>
      <c r="J289">
        <v>10011896</v>
      </c>
      <c r="K289" t="s">
        <v>621</v>
      </c>
      <c r="M289" t="s">
        <v>40</v>
      </c>
      <c r="N289" t="s">
        <v>40</v>
      </c>
      <c r="O289">
        <v>7.94731248354822</v>
      </c>
      <c r="P289" t="s">
        <v>41</v>
      </c>
    </row>
    <row r="290" spans="2:16">
      <c r="B290" s="26">
        <v>285</v>
      </c>
      <c r="C290" t="s">
        <v>36</v>
      </c>
      <c r="E290" t="s">
        <v>622</v>
      </c>
      <c r="F290">
        <v>6472584</v>
      </c>
      <c r="H290">
        <v>10009106</v>
      </c>
      <c r="I290" t="s">
        <v>623</v>
      </c>
      <c r="M290" t="s">
        <v>40</v>
      </c>
      <c r="N290" t="s">
        <v>40</v>
      </c>
      <c r="O290">
        <v>5.3</v>
      </c>
      <c r="P290" t="s">
        <v>41</v>
      </c>
    </row>
    <row r="291" spans="2:16">
      <c r="B291" s="26">
        <v>286</v>
      </c>
      <c r="C291" t="s">
        <v>36</v>
      </c>
      <c r="E291" t="s">
        <v>624</v>
      </c>
      <c r="F291">
        <v>6480462</v>
      </c>
      <c r="H291">
        <v>10010140</v>
      </c>
      <c r="I291" t="s">
        <v>625</v>
      </c>
      <c r="M291" t="s">
        <v>40</v>
      </c>
      <c r="N291" t="s">
        <v>40</v>
      </c>
      <c r="O291">
        <v>4.7</v>
      </c>
      <c r="P291" t="s">
        <v>41</v>
      </c>
    </row>
    <row r="292" spans="2:16">
      <c r="B292" s="26">
        <v>287</v>
      </c>
      <c r="C292" t="s">
        <v>36</v>
      </c>
      <c r="E292" t="s">
        <v>626</v>
      </c>
      <c r="F292">
        <v>1940400</v>
      </c>
      <c r="H292">
        <v>10010815</v>
      </c>
      <c r="I292" t="s">
        <v>627</v>
      </c>
      <c r="M292" t="s">
        <v>40</v>
      </c>
      <c r="N292" t="s">
        <v>40</v>
      </c>
      <c r="O292">
        <v>4.96</v>
      </c>
      <c r="P292" t="s">
        <v>88</v>
      </c>
    </row>
    <row r="293" spans="2:16">
      <c r="B293" s="26">
        <v>288</v>
      </c>
      <c r="C293" t="s">
        <v>36</v>
      </c>
      <c r="E293" t="s">
        <v>43</v>
      </c>
      <c r="F293">
        <v>1132837</v>
      </c>
      <c r="H293">
        <v>10010383</v>
      </c>
      <c r="I293" t="s">
        <v>45</v>
      </c>
      <c r="M293" t="s">
        <v>40</v>
      </c>
      <c r="N293" t="s">
        <v>40</v>
      </c>
      <c r="O293">
        <v>7.09</v>
      </c>
      <c r="P293" t="s">
        <v>88</v>
      </c>
    </row>
    <row r="294" spans="2:16">
      <c r="B294" s="26">
        <v>289</v>
      </c>
      <c r="C294" t="s">
        <v>36</v>
      </c>
      <c r="E294" t="s">
        <v>628</v>
      </c>
      <c r="F294">
        <v>1527507</v>
      </c>
      <c r="H294">
        <v>10010224</v>
      </c>
      <c r="I294" t="s">
        <v>629</v>
      </c>
      <c r="M294" t="s">
        <v>40</v>
      </c>
      <c r="N294" t="s">
        <v>40</v>
      </c>
      <c r="O294">
        <v>4.03</v>
      </c>
      <c r="P294" t="s">
        <v>88</v>
      </c>
    </row>
    <row r="295" spans="2:16">
      <c r="B295" s="26">
        <v>290</v>
      </c>
      <c r="C295" t="s">
        <v>36</v>
      </c>
      <c r="E295" t="s">
        <v>473</v>
      </c>
      <c r="F295">
        <v>6488849</v>
      </c>
      <c r="H295">
        <v>10740050</v>
      </c>
      <c r="I295" t="s">
        <v>475</v>
      </c>
      <c r="M295" t="s">
        <v>40</v>
      </c>
      <c r="N295" t="s">
        <v>40</v>
      </c>
      <c r="O295">
        <v>6.39</v>
      </c>
      <c r="P295" t="s">
        <v>88</v>
      </c>
    </row>
    <row r="296" spans="2:16">
      <c r="B296" s="26">
        <v>291</v>
      </c>
      <c r="C296" t="s">
        <v>36</v>
      </c>
      <c r="E296" t="s">
        <v>630</v>
      </c>
      <c r="F296">
        <v>3833313</v>
      </c>
      <c r="H296">
        <v>10830644</v>
      </c>
      <c r="I296" t="s">
        <v>631</v>
      </c>
      <c r="M296" t="s">
        <v>40</v>
      </c>
      <c r="N296" t="s">
        <v>40</v>
      </c>
      <c r="O296">
        <v>5.37</v>
      </c>
      <c r="P296" t="s">
        <v>88</v>
      </c>
    </row>
    <row r="297" spans="2:16">
      <c r="B297" s="26">
        <v>292</v>
      </c>
      <c r="C297" t="s">
        <v>36</v>
      </c>
      <c r="E297" t="s">
        <v>632</v>
      </c>
      <c r="F297">
        <v>6215099</v>
      </c>
      <c r="H297">
        <v>10010790</v>
      </c>
      <c r="I297" t="s">
        <v>633</v>
      </c>
      <c r="M297" t="s">
        <v>40</v>
      </c>
      <c r="N297" t="s">
        <v>40</v>
      </c>
      <c r="O297">
        <v>3.24</v>
      </c>
      <c r="P297" t="s">
        <v>88</v>
      </c>
    </row>
    <row r="298" spans="2:16">
      <c r="B298" s="26">
        <v>293</v>
      </c>
      <c r="C298" t="s">
        <v>36</v>
      </c>
      <c r="E298" t="s">
        <v>536</v>
      </c>
      <c r="F298">
        <v>6463844</v>
      </c>
      <c r="H298">
        <v>10010120</v>
      </c>
      <c r="I298" t="s">
        <v>537</v>
      </c>
      <c r="M298" t="s">
        <v>40</v>
      </c>
      <c r="N298" t="s">
        <v>40</v>
      </c>
      <c r="O298">
        <v>6.9</v>
      </c>
      <c r="P298" t="s">
        <v>41</v>
      </c>
    </row>
    <row r="299" spans="2:16">
      <c r="B299" s="26">
        <v>294</v>
      </c>
      <c r="C299" t="s">
        <v>36</v>
      </c>
      <c r="E299" t="s">
        <v>634</v>
      </c>
      <c r="F299">
        <v>1940414</v>
      </c>
      <c r="H299">
        <v>10010750</v>
      </c>
      <c r="I299" t="s">
        <v>635</v>
      </c>
      <c r="M299" t="s">
        <v>40</v>
      </c>
      <c r="N299" t="s">
        <v>40</v>
      </c>
      <c r="O299">
        <v>7.06</v>
      </c>
      <c r="P299" t="s">
        <v>88</v>
      </c>
    </row>
    <row r="300" spans="2:16">
      <c r="B300" s="26">
        <v>295</v>
      </c>
      <c r="C300" t="s">
        <v>36</v>
      </c>
      <c r="E300" t="s">
        <v>636</v>
      </c>
      <c r="F300">
        <v>6446071</v>
      </c>
      <c r="H300">
        <v>10010831</v>
      </c>
      <c r="I300" t="s">
        <v>637</v>
      </c>
      <c r="M300" t="s">
        <v>40</v>
      </c>
      <c r="N300" t="s">
        <v>40</v>
      </c>
      <c r="O300">
        <v>6.69</v>
      </c>
      <c r="P300" t="s">
        <v>88</v>
      </c>
    </row>
    <row r="301" spans="2:16">
      <c r="B301" s="26">
        <v>296</v>
      </c>
      <c r="C301" t="s">
        <v>36</v>
      </c>
      <c r="E301" t="s">
        <v>143</v>
      </c>
      <c r="F301">
        <v>1298644</v>
      </c>
      <c r="H301">
        <v>10815114</v>
      </c>
      <c r="I301" t="s">
        <v>144</v>
      </c>
      <c r="M301" t="s">
        <v>40</v>
      </c>
      <c r="N301" t="s">
        <v>40</v>
      </c>
      <c r="O301">
        <v>6.55</v>
      </c>
      <c r="P301" t="s">
        <v>41</v>
      </c>
    </row>
    <row r="302" spans="2:16">
      <c r="B302" s="26">
        <v>297</v>
      </c>
      <c r="C302" t="s">
        <v>36</v>
      </c>
      <c r="E302" t="s">
        <v>638</v>
      </c>
      <c r="F302">
        <v>6461483</v>
      </c>
      <c r="H302">
        <v>10007630</v>
      </c>
      <c r="I302" t="s">
        <v>639</v>
      </c>
      <c r="M302" t="s">
        <v>40</v>
      </c>
      <c r="N302" t="s">
        <v>40</v>
      </c>
      <c r="O302">
        <v>9.31</v>
      </c>
      <c r="P302" t="s">
        <v>88</v>
      </c>
    </row>
    <row r="303" spans="2:16">
      <c r="B303" s="26">
        <v>298</v>
      </c>
      <c r="C303" t="s">
        <v>36</v>
      </c>
      <c r="E303" t="s">
        <v>640</v>
      </c>
      <c r="F303">
        <v>6484899</v>
      </c>
      <c r="H303">
        <v>10010500</v>
      </c>
      <c r="I303" t="s">
        <v>641</v>
      </c>
      <c r="M303" t="s">
        <v>40</v>
      </c>
      <c r="N303" t="s">
        <v>40</v>
      </c>
      <c r="O303">
        <v>4.16</v>
      </c>
      <c r="P303" t="s">
        <v>88</v>
      </c>
    </row>
    <row r="304" spans="2:16">
      <c r="B304" s="26">
        <v>299</v>
      </c>
      <c r="C304" t="s">
        <v>36</v>
      </c>
      <c r="E304" t="s">
        <v>434</v>
      </c>
      <c r="F304">
        <v>6399288</v>
      </c>
      <c r="H304">
        <v>10010857</v>
      </c>
      <c r="I304" t="s">
        <v>436</v>
      </c>
      <c r="M304" t="s">
        <v>40</v>
      </c>
      <c r="N304" t="s">
        <v>40</v>
      </c>
      <c r="O304">
        <v>4.88</v>
      </c>
      <c r="P304" t="s">
        <v>88</v>
      </c>
    </row>
    <row r="305" spans="2:16">
      <c r="B305" s="26">
        <v>300</v>
      </c>
      <c r="C305" t="s">
        <v>36</v>
      </c>
      <c r="E305" t="s">
        <v>141</v>
      </c>
      <c r="F305">
        <v>6453086</v>
      </c>
      <c r="H305">
        <v>10010779</v>
      </c>
      <c r="I305" t="s">
        <v>142</v>
      </c>
      <c r="M305" t="s">
        <v>40</v>
      </c>
      <c r="N305" t="s">
        <v>40</v>
      </c>
      <c r="O305">
        <v>5.24</v>
      </c>
      <c r="P305" t="s">
        <v>88</v>
      </c>
    </row>
    <row r="306" spans="2:16">
      <c r="B306" s="26">
        <v>301</v>
      </c>
      <c r="C306" t="s">
        <v>36</v>
      </c>
      <c r="E306" t="s">
        <v>642</v>
      </c>
      <c r="F306">
        <v>1795560</v>
      </c>
      <c r="H306">
        <v>10003304</v>
      </c>
      <c r="I306" t="s">
        <v>643</v>
      </c>
      <c r="M306" t="s">
        <v>40</v>
      </c>
      <c r="N306" t="s">
        <v>40</v>
      </c>
      <c r="O306">
        <v>8.33</v>
      </c>
      <c r="P306" t="s">
        <v>88</v>
      </c>
    </row>
    <row r="307" spans="2:16">
      <c r="B307" s="26">
        <v>302</v>
      </c>
      <c r="C307" t="s">
        <v>89</v>
      </c>
      <c r="E307" t="s">
        <v>157</v>
      </c>
      <c r="F307" t="s">
        <v>165</v>
      </c>
      <c r="H307">
        <v>10013235</v>
      </c>
      <c r="I307" t="s">
        <v>159</v>
      </c>
      <c r="J307">
        <v>10011894</v>
      </c>
      <c r="K307" t="s">
        <v>266</v>
      </c>
      <c r="M307" t="s">
        <v>40</v>
      </c>
      <c r="N307" t="s">
        <v>40</v>
      </c>
      <c r="O307">
        <v>5.71</v>
      </c>
      <c r="P307" t="s">
        <v>41</v>
      </c>
    </row>
    <row r="308" spans="2:16">
      <c r="B308" s="26">
        <v>303</v>
      </c>
      <c r="C308" t="s">
        <v>36</v>
      </c>
      <c r="E308" t="s">
        <v>644</v>
      </c>
      <c r="F308">
        <v>6215102</v>
      </c>
      <c r="H308">
        <v>10010736</v>
      </c>
      <c r="I308" t="s">
        <v>645</v>
      </c>
      <c r="M308" t="s">
        <v>40</v>
      </c>
      <c r="N308" t="s">
        <v>40</v>
      </c>
      <c r="O308">
        <v>5.36</v>
      </c>
      <c r="P308" t="s">
        <v>88</v>
      </c>
    </row>
    <row r="309" spans="2:16">
      <c r="B309" s="26">
        <v>304</v>
      </c>
      <c r="C309" t="s">
        <v>89</v>
      </c>
      <c r="E309" t="s">
        <v>90</v>
      </c>
      <c r="F309" t="s">
        <v>165</v>
      </c>
      <c r="H309">
        <v>10013217</v>
      </c>
      <c r="I309" t="s">
        <v>92</v>
      </c>
      <c r="J309">
        <v>10869450</v>
      </c>
      <c r="M309" t="s">
        <v>40</v>
      </c>
      <c r="N309" t="s">
        <v>40</v>
      </c>
      <c r="O309">
        <v>6.45089937760446</v>
      </c>
      <c r="P309" t="s">
        <v>41</v>
      </c>
    </row>
    <row r="310" spans="2:15">
      <c r="B310" s="26">
        <v>305</v>
      </c>
      <c r="C310" t="s">
        <v>89</v>
      </c>
      <c r="E310" t="s">
        <v>260</v>
      </c>
      <c r="F310" t="s">
        <v>165</v>
      </c>
      <c r="H310">
        <v>11020523</v>
      </c>
      <c r="I310" t="s">
        <v>261</v>
      </c>
      <c r="J310">
        <v>10011901</v>
      </c>
      <c r="K310" t="s">
        <v>271</v>
      </c>
      <c r="M310" t="s">
        <v>40</v>
      </c>
      <c r="N310" t="s">
        <v>40</v>
      </c>
      <c r="O310">
        <v>7.71296757483982</v>
      </c>
    </row>
    <row r="311" spans="2:16">
      <c r="B311" s="26">
        <v>306</v>
      </c>
      <c r="C311" t="s">
        <v>36</v>
      </c>
      <c r="E311" t="s">
        <v>607</v>
      </c>
      <c r="F311">
        <v>1170467</v>
      </c>
      <c r="H311">
        <v>10013499</v>
      </c>
      <c r="I311" t="s">
        <v>608</v>
      </c>
      <c r="M311" t="s">
        <v>40</v>
      </c>
      <c r="N311" t="s">
        <v>40</v>
      </c>
      <c r="O311">
        <v>5.75</v>
      </c>
      <c r="P311" t="s">
        <v>41</v>
      </c>
    </row>
    <row r="312" spans="2:16">
      <c r="B312" s="26">
        <v>307</v>
      </c>
      <c r="C312" t="s">
        <v>89</v>
      </c>
      <c r="E312" t="s">
        <v>468</v>
      </c>
      <c r="F312" t="s">
        <v>165</v>
      </c>
      <c r="H312">
        <v>10013327</v>
      </c>
      <c r="I312" t="s">
        <v>469</v>
      </c>
      <c r="J312">
        <v>10011885</v>
      </c>
      <c r="K312" t="s">
        <v>136</v>
      </c>
      <c r="M312" t="s">
        <v>40</v>
      </c>
      <c r="N312" t="s">
        <v>40</v>
      </c>
      <c r="O312">
        <v>4.15554642674739</v>
      </c>
      <c r="P312" t="s">
        <v>41</v>
      </c>
    </row>
    <row r="313" spans="2:16">
      <c r="B313" s="26">
        <v>308</v>
      </c>
      <c r="C313" t="s">
        <v>36</v>
      </c>
      <c r="E313" t="s">
        <v>354</v>
      </c>
      <c r="F313">
        <v>1140366</v>
      </c>
      <c r="H313">
        <v>10010269</v>
      </c>
      <c r="I313" t="s">
        <v>356</v>
      </c>
      <c r="M313" t="s">
        <v>40</v>
      </c>
      <c r="N313" t="s">
        <v>40</v>
      </c>
      <c r="O313">
        <v>9.01</v>
      </c>
      <c r="P313" t="s">
        <v>88</v>
      </c>
    </row>
    <row r="314" spans="2:16">
      <c r="B314" s="26">
        <v>309</v>
      </c>
      <c r="C314" t="s">
        <v>36</v>
      </c>
      <c r="E314" t="s">
        <v>646</v>
      </c>
      <c r="F314">
        <v>6463814</v>
      </c>
      <c r="H314">
        <v>10010825</v>
      </c>
      <c r="I314" t="s">
        <v>647</v>
      </c>
      <c r="M314" t="s">
        <v>40</v>
      </c>
      <c r="N314" t="s">
        <v>40</v>
      </c>
      <c r="O314">
        <v>7.25</v>
      </c>
      <c r="P314" t="s">
        <v>88</v>
      </c>
    </row>
    <row r="315" spans="2:16">
      <c r="B315" s="26">
        <v>310</v>
      </c>
      <c r="C315" t="s">
        <v>89</v>
      </c>
      <c r="E315" t="s">
        <v>309</v>
      </c>
      <c r="F315" t="s">
        <v>91</v>
      </c>
      <c r="H315">
        <v>10013263</v>
      </c>
      <c r="I315" t="s">
        <v>648</v>
      </c>
      <c r="J315">
        <v>10011919</v>
      </c>
      <c r="K315" t="s">
        <v>394</v>
      </c>
      <c r="M315" t="s">
        <v>40</v>
      </c>
      <c r="N315" t="s">
        <v>40</v>
      </c>
      <c r="O315">
        <v>6.65486217433523</v>
      </c>
      <c r="P315" t="s">
        <v>41</v>
      </c>
    </row>
    <row r="316" spans="2:16">
      <c r="B316" s="26">
        <v>311</v>
      </c>
      <c r="C316" t="s">
        <v>36</v>
      </c>
      <c r="E316" t="s">
        <v>151</v>
      </c>
      <c r="F316">
        <v>6453079</v>
      </c>
      <c r="H316">
        <v>10010316</v>
      </c>
      <c r="I316" t="s">
        <v>152</v>
      </c>
      <c r="M316" t="s">
        <v>40</v>
      </c>
      <c r="N316" t="s">
        <v>40</v>
      </c>
      <c r="O316">
        <v>6.11</v>
      </c>
      <c r="P316" t="s">
        <v>41</v>
      </c>
    </row>
    <row r="317" spans="2:16">
      <c r="B317" s="26">
        <v>312</v>
      </c>
      <c r="C317" t="s">
        <v>89</v>
      </c>
      <c r="E317" t="s">
        <v>134</v>
      </c>
      <c r="F317" t="s">
        <v>91</v>
      </c>
      <c r="H317">
        <v>10013337</v>
      </c>
      <c r="I317" t="s">
        <v>135</v>
      </c>
      <c r="J317">
        <v>10011906</v>
      </c>
      <c r="K317" t="s">
        <v>424</v>
      </c>
      <c r="M317" t="s">
        <v>40</v>
      </c>
      <c r="N317" t="s">
        <v>40</v>
      </c>
      <c r="O317">
        <v>5.75211413139368</v>
      </c>
      <c r="P317" t="s">
        <v>41</v>
      </c>
    </row>
    <row r="318" spans="2:16">
      <c r="B318" s="26">
        <v>313</v>
      </c>
      <c r="C318" t="s">
        <v>36</v>
      </c>
      <c r="E318" t="s">
        <v>649</v>
      </c>
      <c r="F318">
        <v>1195953</v>
      </c>
      <c r="H318">
        <v>10010450</v>
      </c>
      <c r="I318" t="s">
        <v>650</v>
      </c>
      <c r="M318" t="s">
        <v>40</v>
      </c>
      <c r="N318" t="s">
        <v>40</v>
      </c>
      <c r="O318">
        <v>6.21</v>
      </c>
      <c r="P318" t="s">
        <v>41</v>
      </c>
    </row>
    <row r="319" spans="2:16">
      <c r="B319" s="26">
        <v>314</v>
      </c>
      <c r="C319" t="s">
        <v>36</v>
      </c>
      <c r="E319" t="s">
        <v>325</v>
      </c>
      <c r="F319">
        <v>1746503</v>
      </c>
      <c r="H319">
        <v>10010884</v>
      </c>
      <c r="I319" t="s">
        <v>327</v>
      </c>
      <c r="M319" t="s">
        <v>40</v>
      </c>
      <c r="N319" t="s">
        <v>40</v>
      </c>
      <c r="O319">
        <v>4.88</v>
      </c>
      <c r="P319" t="s">
        <v>88</v>
      </c>
    </row>
    <row r="320" spans="2:16">
      <c r="B320" s="26">
        <v>315</v>
      </c>
      <c r="C320" t="s">
        <v>36</v>
      </c>
      <c r="E320" t="s">
        <v>651</v>
      </c>
      <c r="F320">
        <v>1128530</v>
      </c>
      <c r="H320">
        <v>10010233</v>
      </c>
      <c r="I320" t="s">
        <v>652</v>
      </c>
      <c r="M320" t="s">
        <v>40</v>
      </c>
      <c r="N320" t="s">
        <v>40</v>
      </c>
      <c r="O320">
        <v>9.01</v>
      </c>
      <c r="P320" t="s">
        <v>41</v>
      </c>
    </row>
    <row r="321" spans="2:16">
      <c r="B321" s="26">
        <v>316</v>
      </c>
      <c r="C321" t="s">
        <v>36</v>
      </c>
      <c r="E321" t="s">
        <v>653</v>
      </c>
      <c r="F321">
        <v>6017275</v>
      </c>
      <c r="H321">
        <v>10010524</v>
      </c>
      <c r="I321" t="s">
        <v>654</v>
      </c>
      <c r="M321" t="s">
        <v>40</v>
      </c>
      <c r="N321" t="s">
        <v>40</v>
      </c>
      <c r="O321">
        <v>8.24</v>
      </c>
      <c r="P321" t="s">
        <v>41</v>
      </c>
    </row>
    <row r="322" spans="2:16">
      <c r="B322" s="26">
        <v>317</v>
      </c>
      <c r="C322" t="s">
        <v>36</v>
      </c>
      <c r="E322" t="s">
        <v>173</v>
      </c>
      <c r="F322">
        <v>1906062</v>
      </c>
      <c r="H322">
        <v>10010441</v>
      </c>
      <c r="I322" t="s">
        <v>174</v>
      </c>
      <c r="M322" t="s">
        <v>40</v>
      </c>
      <c r="N322" t="s">
        <v>40</v>
      </c>
      <c r="O322">
        <v>7.41</v>
      </c>
      <c r="P322" t="s">
        <v>41</v>
      </c>
    </row>
    <row r="323" spans="2:16">
      <c r="B323" s="26">
        <v>318</v>
      </c>
      <c r="C323" t="s">
        <v>89</v>
      </c>
      <c r="E323" t="s">
        <v>264</v>
      </c>
      <c r="F323" t="s">
        <v>165</v>
      </c>
      <c r="H323">
        <v>11020514</v>
      </c>
      <c r="I323" t="s">
        <v>265</v>
      </c>
      <c r="J323">
        <v>10011889</v>
      </c>
      <c r="K323" t="s">
        <v>274</v>
      </c>
      <c r="M323" t="s">
        <v>40</v>
      </c>
      <c r="N323" t="s">
        <v>40</v>
      </c>
      <c r="O323">
        <v>8.57</v>
      </c>
      <c r="P323" t="s">
        <v>41</v>
      </c>
    </row>
    <row r="324" spans="2:16">
      <c r="B324" s="26">
        <v>319</v>
      </c>
      <c r="C324" t="s">
        <v>36</v>
      </c>
      <c r="E324" t="s">
        <v>655</v>
      </c>
      <c r="F324">
        <v>6480476</v>
      </c>
      <c r="H324">
        <v>10010145</v>
      </c>
      <c r="I324" t="s">
        <v>656</v>
      </c>
      <c r="M324" t="s">
        <v>40</v>
      </c>
      <c r="N324" t="s">
        <v>40</v>
      </c>
      <c r="O324">
        <v>4.7</v>
      </c>
      <c r="P324" t="s">
        <v>88</v>
      </c>
    </row>
    <row r="325" spans="2:17">
      <c r="B325" s="26">
        <v>320</v>
      </c>
      <c r="C325" t="s">
        <v>36</v>
      </c>
      <c r="D325">
        <v>73027490</v>
      </c>
      <c r="E325" t="s">
        <v>657</v>
      </c>
      <c r="F325">
        <v>3996536</v>
      </c>
      <c r="G325" t="s">
        <v>658</v>
      </c>
      <c r="H325">
        <v>10010745</v>
      </c>
      <c r="I325" t="s">
        <v>659</v>
      </c>
      <c r="M325" t="s">
        <v>40</v>
      </c>
      <c r="N325" t="s">
        <v>40</v>
      </c>
      <c r="O325">
        <v>6.76</v>
      </c>
      <c r="P325" t="s">
        <v>41</v>
      </c>
      <c r="Q325" t="s">
        <v>51</v>
      </c>
    </row>
    <row r="326" spans="2:17">
      <c r="B326" s="26">
        <v>321</v>
      </c>
      <c r="C326" t="s">
        <v>46</v>
      </c>
      <c r="D326">
        <v>146229554</v>
      </c>
      <c r="E326" t="s">
        <v>660</v>
      </c>
      <c r="F326" t="s">
        <v>194</v>
      </c>
      <c r="G326">
        <v>3017015300</v>
      </c>
      <c r="H326">
        <v>11105430</v>
      </c>
      <c r="I326" t="s">
        <v>661</v>
      </c>
      <c r="J326">
        <v>10001241</v>
      </c>
      <c r="K326" t="s">
        <v>195</v>
      </c>
      <c r="M326" t="s">
        <v>40</v>
      </c>
      <c r="N326" t="s">
        <v>40</v>
      </c>
      <c r="O326">
        <v>7.38652794329582</v>
      </c>
      <c r="P326" t="s">
        <v>41</v>
      </c>
      <c r="Q326" t="s">
        <v>51</v>
      </c>
    </row>
    <row r="327" spans="2:17">
      <c r="B327" s="26">
        <v>322</v>
      </c>
      <c r="C327" t="s">
        <v>36</v>
      </c>
      <c r="D327">
        <v>73027044</v>
      </c>
      <c r="E327" t="s">
        <v>662</v>
      </c>
      <c r="F327">
        <v>1188159</v>
      </c>
      <c r="G327" t="s">
        <v>663</v>
      </c>
      <c r="H327">
        <v>10010463</v>
      </c>
      <c r="I327" t="s">
        <v>664</v>
      </c>
      <c r="M327" t="s">
        <v>40</v>
      </c>
      <c r="N327" t="s">
        <v>40</v>
      </c>
      <c r="O327">
        <v>6.87</v>
      </c>
      <c r="P327" t="s">
        <v>41</v>
      </c>
      <c r="Q327" t="s">
        <v>51</v>
      </c>
    </row>
    <row r="328" spans="2:17">
      <c r="B328" s="26">
        <v>323</v>
      </c>
      <c r="C328" t="s">
        <v>64</v>
      </c>
      <c r="D328">
        <v>347840</v>
      </c>
      <c r="E328" t="s">
        <v>309</v>
      </c>
      <c r="F328" t="s">
        <v>665</v>
      </c>
      <c r="G328">
        <v>9014583</v>
      </c>
      <c r="H328">
        <v>10002390</v>
      </c>
      <c r="I328" t="s">
        <v>311</v>
      </c>
      <c r="M328" t="s">
        <v>40</v>
      </c>
      <c r="N328" t="s">
        <v>40</v>
      </c>
      <c r="O328">
        <v>6.65486217433523</v>
      </c>
      <c r="P328" t="s">
        <v>88</v>
      </c>
      <c r="Q328" t="s">
        <v>51</v>
      </c>
    </row>
    <row r="329" spans="2:17">
      <c r="B329" s="26">
        <v>324</v>
      </c>
      <c r="C329" t="s">
        <v>46</v>
      </c>
      <c r="D329">
        <v>34948691</v>
      </c>
      <c r="E329" t="s">
        <v>342</v>
      </c>
      <c r="F329" t="s">
        <v>107</v>
      </c>
      <c r="G329">
        <v>3007978300</v>
      </c>
      <c r="H329">
        <v>10000567</v>
      </c>
      <c r="I329" t="s">
        <v>343</v>
      </c>
      <c r="J329">
        <v>10001229</v>
      </c>
      <c r="K329" t="s">
        <v>109</v>
      </c>
      <c r="M329" t="s">
        <v>40</v>
      </c>
      <c r="N329" t="s">
        <v>40</v>
      </c>
      <c r="O329">
        <v>5.69711987827703</v>
      </c>
      <c r="P329" t="s">
        <v>88</v>
      </c>
      <c r="Q329" t="s">
        <v>51</v>
      </c>
    </row>
    <row r="330" spans="2:17">
      <c r="B330" s="26">
        <v>325</v>
      </c>
      <c r="C330" t="s">
        <v>89</v>
      </c>
      <c r="D330">
        <v>50799157</v>
      </c>
      <c r="E330" t="s">
        <v>90</v>
      </c>
      <c r="F330" t="s">
        <v>165</v>
      </c>
      <c r="G330" t="s">
        <v>666</v>
      </c>
      <c r="H330">
        <v>10013217</v>
      </c>
      <c r="I330" t="s">
        <v>92</v>
      </c>
      <c r="J330">
        <v>10011899</v>
      </c>
      <c r="K330" t="s">
        <v>295</v>
      </c>
      <c r="M330" t="s">
        <v>40</v>
      </c>
      <c r="N330" t="s">
        <v>40</v>
      </c>
      <c r="O330">
        <v>6.45089937760446</v>
      </c>
      <c r="P330" t="s">
        <v>41</v>
      </c>
      <c r="Q330" t="s">
        <v>51</v>
      </c>
    </row>
    <row r="331" spans="2:17">
      <c r="B331" s="26">
        <v>326</v>
      </c>
      <c r="C331" t="s">
        <v>36</v>
      </c>
      <c r="D331">
        <v>73027444</v>
      </c>
      <c r="E331" t="s">
        <v>596</v>
      </c>
      <c r="F331">
        <v>3034130</v>
      </c>
      <c r="G331" t="s">
        <v>667</v>
      </c>
      <c r="H331">
        <v>10009015</v>
      </c>
      <c r="I331" t="s">
        <v>597</v>
      </c>
      <c r="M331" t="s">
        <v>40</v>
      </c>
      <c r="N331" t="s">
        <v>40</v>
      </c>
      <c r="O331">
        <v>6.69</v>
      </c>
      <c r="P331" t="s">
        <v>41</v>
      </c>
      <c r="Q331" t="s">
        <v>51</v>
      </c>
    </row>
    <row r="332" spans="2:17">
      <c r="B332" s="26">
        <v>327</v>
      </c>
      <c r="C332" t="s">
        <v>46</v>
      </c>
      <c r="D332">
        <v>38618891</v>
      </c>
      <c r="E332" t="s">
        <v>47</v>
      </c>
      <c r="F332" t="s">
        <v>421</v>
      </c>
      <c r="G332">
        <v>3007131600</v>
      </c>
      <c r="H332">
        <v>10000548</v>
      </c>
      <c r="I332" t="s">
        <v>49</v>
      </c>
      <c r="J332">
        <v>10001183</v>
      </c>
      <c r="K332" t="s">
        <v>423</v>
      </c>
      <c r="M332" t="s">
        <v>40</v>
      </c>
      <c r="N332" t="s">
        <v>40</v>
      </c>
      <c r="O332">
        <v>7.54874761102676</v>
      </c>
      <c r="P332" t="s">
        <v>41</v>
      </c>
      <c r="Q332" t="s">
        <v>51</v>
      </c>
    </row>
    <row r="333" spans="2:17">
      <c r="B333" s="26">
        <v>328</v>
      </c>
      <c r="C333" t="s">
        <v>46</v>
      </c>
      <c r="D333">
        <v>34948615</v>
      </c>
      <c r="E333" t="s">
        <v>134</v>
      </c>
      <c r="F333" t="s">
        <v>107</v>
      </c>
      <c r="G333">
        <v>3009493600</v>
      </c>
      <c r="H333">
        <v>10000541</v>
      </c>
      <c r="I333" t="s">
        <v>135</v>
      </c>
      <c r="J333">
        <v>10001229</v>
      </c>
      <c r="K333" t="s">
        <v>109</v>
      </c>
      <c r="M333" t="s">
        <v>40</v>
      </c>
      <c r="N333" t="s">
        <v>40</v>
      </c>
      <c r="O333">
        <v>5.75211413139368</v>
      </c>
      <c r="P333" t="s">
        <v>88</v>
      </c>
      <c r="Q333" t="s">
        <v>51</v>
      </c>
    </row>
    <row r="334" spans="2:17">
      <c r="B334" s="26">
        <v>329</v>
      </c>
      <c r="C334" t="s">
        <v>36</v>
      </c>
      <c r="D334">
        <v>39304599</v>
      </c>
      <c r="E334" t="s">
        <v>668</v>
      </c>
      <c r="F334">
        <v>6446358</v>
      </c>
      <c r="G334" t="s">
        <v>669</v>
      </c>
      <c r="H334">
        <v>10004555</v>
      </c>
      <c r="I334" t="s">
        <v>670</v>
      </c>
      <c r="M334" t="s">
        <v>40</v>
      </c>
      <c r="N334" t="s">
        <v>40</v>
      </c>
      <c r="O334">
        <v>4.44</v>
      </c>
      <c r="P334" t="s">
        <v>41</v>
      </c>
      <c r="Q334" t="s">
        <v>51</v>
      </c>
    </row>
    <row r="335" spans="2:17">
      <c r="B335" s="26">
        <v>330</v>
      </c>
      <c r="C335" t="s">
        <v>46</v>
      </c>
      <c r="D335">
        <v>51808884</v>
      </c>
      <c r="E335" t="s">
        <v>198</v>
      </c>
      <c r="F335" t="s">
        <v>48</v>
      </c>
      <c r="G335">
        <v>4012746400</v>
      </c>
      <c r="H335">
        <v>10000558</v>
      </c>
      <c r="I335" t="s">
        <v>199</v>
      </c>
      <c r="J335">
        <v>10000554</v>
      </c>
      <c r="K335" t="s">
        <v>50</v>
      </c>
      <c r="M335" t="s">
        <v>40</v>
      </c>
      <c r="N335" t="s">
        <v>40</v>
      </c>
      <c r="O335">
        <v>7.349390731619</v>
      </c>
      <c r="P335" t="s">
        <v>41</v>
      </c>
      <c r="Q335" t="s">
        <v>51</v>
      </c>
    </row>
    <row r="336" spans="2:17">
      <c r="B336" s="26">
        <v>331</v>
      </c>
      <c r="C336" t="s">
        <v>36</v>
      </c>
      <c r="D336">
        <v>39303935</v>
      </c>
      <c r="E336" t="s">
        <v>538</v>
      </c>
      <c r="F336">
        <v>1108415</v>
      </c>
      <c r="G336" t="s">
        <v>671</v>
      </c>
      <c r="H336">
        <v>10003549</v>
      </c>
      <c r="I336" t="s">
        <v>539</v>
      </c>
      <c r="M336" t="s">
        <v>40</v>
      </c>
      <c r="N336" t="s">
        <v>40</v>
      </c>
      <c r="O336">
        <v>4.44</v>
      </c>
      <c r="P336" t="s">
        <v>41</v>
      </c>
      <c r="Q336" t="s">
        <v>51</v>
      </c>
    </row>
    <row r="337" spans="2:17">
      <c r="B337" s="26">
        <v>332</v>
      </c>
      <c r="C337" t="s">
        <v>36</v>
      </c>
      <c r="D337">
        <v>73027104</v>
      </c>
      <c r="E337" t="s">
        <v>672</v>
      </c>
      <c r="F337">
        <v>1229955</v>
      </c>
      <c r="G337" t="s">
        <v>446</v>
      </c>
      <c r="H337">
        <v>10010395</v>
      </c>
      <c r="I337" t="s">
        <v>673</v>
      </c>
      <c r="M337" t="s">
        <v>40</v>
      </c>
      <c r="N337" t="s">
        <v>40</v>
      </c>
      <c r="O337">
        <v>4.34</v>
      </c>
      <c r="P337" t="s">
        <v>41</v>
      </c>
      <c r="Q337" t="s">
        <v>42</v>
      </c>
    </row>
    <row r="338" spans="2:17">
      <c r="B338" s="26">
        <v>333</v>
      </c>
      <c r="C338" t="s">
        <v>36</v>
      </c>
      <c r="D338">
        <v>85124554</v>
      </c>
      <c r="E338" t="s">
        <v>530</v>
      </c>
      <c r="F338">
        <v>6461484</v>
      </c>
      <c r="G338" t="s">
        <v>674</v>
      </c>
      <c r="H338">
        <v>10007655</v>
      </c>
      <c r="I338" t="s">
        <v>531</v>
      </c>
      <c r="M338" t="s">
        <v>40</v>
      </c>
      <c r="N338" t="s">
        <v>40</v>
      </c>
      <c r="O338">
        <v>6.35</v>
      </c>
      <c r="P338" t="s">
        <v>41</v>
      </c>
      <c r="Q338" t="s">
        <v>42</v>
      </c>
    </row>
    <row r="339" spans="2:17">
      <c r="B339" s="26">
        <v>334</v>
      </c>
      <c r="C339" t="s">
        <v>36</v>
      </c>
      <c r="D339">
        <v>73027092</v>
      </c>
      <c r="E339" t="s">
        <v>675</v>
      </c>
      <c r="F339">
        <v>1229945</v>
      </c>
      <c r="G339" t="s">
        <v>676</v>
      </c>
      <c r="H339">
        <v>10010800</v>
      </c>
      <c r="I339" t="s">
        <v>677</v>
      </c>
      <c r="M339" t="s">
        <v>40</v>
      </c>
      <c r="N339" t="s">
        <v>40</v>
      </c>
      <c r="O339">
        <v>5.16</v>
      </c>
      <c r="P339" t="s">
        <v>41</v>
      </c>
      <c r="Q339" t="s">
        <v>42</v>
      </c>
    </row>
    <row r="340" spans="2:17">
      <c r="B340" s="26">
        <v>335</v>
      </c>
      <c r="C340" t="s">
        <v>46</v>
      </c>
      <c r="D340">
        <v>146229521</v>
      </c>
      <c r="E340" t="s">
        <v>397</v>
      </c>
      <c r="F340" t="s">
        <v>335</v>
      </c>
      <c r="G340">
        <v>3022040600</v>
      </c>
      <c r="H340">
        <v>11105428</v>
      </c>
      <c r="I340" t="s">
        <v>398</v>
      </c>
      <c r="J340">
        <v>10001242</v>
      </c>
      <c r="K340" t="s">
        <v>337</v>
      </c>
      <c r="M340" t="s">
        <v>40</v>
      </c>
      <c r="N340" t="s">
        <v>40</v>
      </c>
      <c r="O340">
        <v>6.76429692195625</v>
      </c>
      <c r="P340" t="s">
        <v>41</v>
      </c>
      <c r="Q340" t="s">
        <v>51</v>
      </c>
    </row>
    <row r="341" spans="2:17">
      <c r="B341" s="26">
        <v>336</v>
      </c>
      <c r="C341" t="s">
        <v>36</v>
      </c>
      <c r="D341">
        <v>73027504</v>
      </c>
      <c r="E341" t="s">
        <v>678</v>
      </c>
      <c r="F341">
        <v>3996546</v>
      </c>
      <c r="G341" t="s">
        <v>679</v>
      </c>
      <c r="H341">
        <v>10010567</v>
      </c>
      <c r="I341" t="s">
        <v>680</v>
      </c>
      <c r="M341" t="s">
        <v>40</v>
      </c>
      <c r="N341" t="s">
        <v>40</v>
      </c>
      <c r="O341">
        <v>4.96</v>
      </c>
      <c r="P341" t="s">
        <v>41</v>
      </c>
      <c r="Q341" t="s">
        <v>51</v>
      </c>
    </row>
    <row r="342" spans="2:17">
      <c r="B342" s="26">
        <v>337</v>
      </c>
      <c r="C342" t="s">
        <v>64</v>
      </c>
      <c r="D342">
        <v>347801</v>
      </c>
      <c r="E342" t="s">
        <v>196</v>
      </c>
      <c r="F342" t="s">
        <v>681</v>
      </c>
      <c r="G342">
        <v>9999993</v>
      </c>
      <c r="H342">
        <v>10002348</v>
      </c>
      <c r="I342" t="s">
        <v>197</v>
      </c>
      <c r="M342" t="s">
        <v>40</v>
      </c>
      <c r="N342" t="s">
        <v>40</v>
      </c>
      <c r="O342">
        <v>8.13034605885188</v>
      </c>
      <c r="P342" t="s">
        <v>88</v>
      </c>
      <c r="Q342" t="s">
        <v>51</v>
      </c>
    </row>
    <row r="343" spans="2:17">
      <c r="B343" s="26">
        <v>338</v>
      </c>
      <c r="C343" t="s">
        <v>46</v>
      </c>
      <c r="D343">
        <v>148869953</v>
      </c>
      <c r="E343" t="s">
        <v>383</v>
      </c>
      <c r="F343" t="s">
        <v>48</v>
      </c>
      <c r="G343">
        <v>3001059100</v>
      </c>
      <c r="H343">
        <v>10733096</v>
      </c>
      <c r="I343" t="s">
        <v>384</v>
      </c>
      <c r="J343">
        <v>10000554</v>
      </c>
      <c r="K343" t="s">
        <v>50</v>
      </c>
      <c r="M343" t="s">
        <v>40</v>
      </c>
      <c r="N343" t="s">
        <v>40</v>
      </c>
      <c r="O343">
        <v>8.27</v>
      </c>
      <c r="P343" t="s">
        <v>41</v>
      </c>
      <c r="Q343" t="s">
        <v>51</v>
      </c>
    </row>
    <row r="344" spans="2:17">
      <c r="B344" s="26">
        <v>339</v>
      </c>
      <c r="C344" t="s">
        <v>36</v>
      </c>
      <c r="D344">
        <v>73026896</v>
      </c>
      <c r="E344" t="s">
        <v>682</v>
      </c>
      <c r="F344">
        <v>1128522</v>
      </c>
      <c r="G344" t="s">
        <v>683</v>
      </c>
      <c r="H344">
        <v>10010303</v>
      </c>
      <c r="I344" t="s">
        <v>684</v>
      </c>
      <c r="M344" t="s">
        <v>40</v>
      </c>
      <c r="N344" t="s">
        <v>40</v>
      </c>
      <c r="O344">
        <v>6.32</v>
      </c>
      <c r="P344" t="s">
        <v>41</v>
      </c>
      <c r="Q344" t="s">
        <v>42</v>
      </c>
    </row>
    <row r="345" spans="2:17">
      <c r="B345" s="26">
        <v>340</v>
      </c>
      <c r="C345" t="s">
        <v>36</v>
      </c>
      <c r="D345">
        <v>61772354</v>
      </c>
      <c r="E345" t="s">
        <v>685</v>
      </c>
      <c r="F345">
        <v>6481103</v>
      </c>
      <c r="G345" t="s">
        <v>686</v>
      </c>
      <c r="H345">
        <v>10009549</v>
      </c>
      <c r="I345" t="s">
        <v>687</v>
      </c>
      <c r="M345" t="s">
        <v>40</v>
      </c>
      <c r="N345" t="s">
        <v>40</v>
      </c>
      <c r="O345">
        <v>9.31</v>
      </c>
      <c r="P345" t="s">
        <v>41</v>
      </c>
      <c r="Q345" t="s">
        <v>51</v>
      </c>
    </row>
    <row r="346" spans="2:17">
      <c r="B346" s="26">
        <v>341</v>
      </c>
      <c r="C346" t="s">
        <v>46</v>
      </c>
      <c r="D346">
        <v>148869956</v>
      </c>
      <c r="E346" t="s">
        <v>383</v>
      </c>
      <c r="F346" t="s">
        <v>335</v>
      </c>
      <c r="G346">
        <v>3015864100</v>
      </c>
      <c r="H346">
        <v>10733096</v>
      </c>
      <c r="I346" t="s">
        <v>384</v>
      </c>
      <c r="J346">
        <v>10001242</v>
      </c>
      <c r="K346" t="s">
        <v>337</v>
      </c>
      <c r="M346" t="s">
        <v>40</v>
      </c>
      <c r="N346" t="s">
        <v>40</v>
      </c>
      <c r="O346">
        <v>8.27</v>
      </c>
      <c r="P346" t="s">
        <v>41</v>
      </c>
      <c r="Q346" t="s">
        <v>51</v>
      </c>
    </row>
    <row r="347" spans="2:17">
      <c r="B347" s="26">
        <v>342</v>
      </c>
      <c r="C347" t="s">
        <v>36</v>
      </c>
      <c r="D347">
        <v>73027078</v>
      </c>
      <c r="E347" t="s">
        <v>688</v>
      </c>
      <c r="F347">
        <v>1211336</v>
      </c>
      <c r="G347" t="s">
        <v>689</v>
      </c>
      <c r="H347">
        <v>10010798</v>
      </c>
      <c r="I347" t="s">
        <v>690</v>
      </c>
      <c r="M347" t="s">
        <v>40</v>
      </c>
      <c r="N347" t="s">
        <v>40</v>
      </c>
      <c r="O347">
        <v>7.09</v>
      </c>
      <c r="P347" t="s">
        <v>41</v>
      </c>
      <c r="Q347" t="s">
        <v>51</v>
      </c>
    </row>
    <row r="348" spans="2:17">
      <c r="B348" s="26">
        <v>343</v>
      </c>
      <c r="C348" t="s">
        <v>36</v>
      </c>
      <c r="D348">
        <v>85124556</v>
      </c>
      <c r="E348" t="s">
        <v>691</v>
      </c>
      <c r="F348">
        <v>6461493</v>
      </c>
      <c r="G348" t="s">
        <v>692</v>
      </c>
      <c r="H348">
        <v>10007637</v>
      </c>
      <c r="I348" t="s">
        <v>693</v>
      </c>
      <c r="M348" t="s">
        <v>40</v>
      </c>
      <c r="N348" t="s">
        <v>40</v>
      </c>
      <c r="O348">
        <v>6.35</v>
      </c>
      <c r="P348" t="s">
        <v>41</v>
      </c>
      <c r="Q348" t="s">
        <v>42</v>
      </c>
    </row>
    <row r="349" spans="2:17">
      <c r="B349" s="26">
        <v>344</v>
      </c>
      <c r="C349" t="s">
        <v>36</v>
      </c>
      <c r="D349">
        <v>73027552</v>
      </c>
      <c r="E349" t="s">
        <v>694</v>
      </c>
      <c r="F349">
        <v>6017269</v>
      </c>
      <c r="G349" t="s">
        <v>695</v>
      </c>
      <c r="H349">
        <v>10010832</v>
      </c>
      <c r="I349" t="s">
        <v>696</v>
      </c>
      <c r="M349" t="s">
        <v>40</v>
      </c>
      <c r="N349" t="s">
        <v>40</v>
      </c>
      <c r="O349">
        <v>8.1</v>
      </c>
      <c r="P349" t="s">
        <v>41</v>
      </c>
      <c r="Q349" t="s">
        <v>51</v>
      </c>
    </row>
    <row r="350" spans="2:17">
      <c r="B350" s="26">
        <v>345</v>
      </c>
      <c r="C350" t="s">
        <v>36</v>
      </c>
      <c r="D350">
        <v>73027816</v>
      </c>
      <c r="E350" t="s">
        <v>697</v>
      </c>
      <c r="F350">
        <v>6456161</v>
      </c>
      <c r="G350" t="s">
        <v>698</v>
      </c>
      <c r="H350">
        <v>10010444</v>
      </c>
      <c r="I350" t="s">
        <v>699</v>
      </c>
      <c r="M350" t="s">
        <v>40</v>
      </c>
      <c r="N350" t="s">
        <v>40</v>
      </c>
      <c r="O350">
        <v>6.65</v>
      </c>
      <c r="P350" t="s">
        <v>41</v>
      </c>
      <c r="Q350" t="s">
        <v>51</v>
      </c>
    </row>
    <row r="351" spans="2:17">
      <c r="B351" s="26">
        <v>346</v>
      </c>
      <c r="C351" t="s">
        <v>36</v>
      </c>
      <c r="D351">
        <v>85124394</v>
      </c>
      <c r="E351" t="s">
        <v>240</v>
      </c>
      <c r="F351">
        <v>6461488</v>
      </c>
      <c r="G351" t="s">
        <v>700</v>
      </c>
      <c r="H351">
        <v>10007852</v>
      </c>
      <c r="I351" t="s">
        <v>241</v>
      </c>
      <c r="M351" t="s">
        <v>40</v>
      </c>
      <c r="N351" t="s">
        <v>40</v>
      </c>
      <c r="O351">
        <v>6.35</v>
      </c>
      <c r="P351" t="s">
        <v>41</v>
      </c>
      <c r="Q351" t="s">
        <v>42</v>
      </c>
    </row>
    <row r="352" spans="2:17">
      <c r="B352" s="26">
        <v>347</v>
      </c>
      <c r="C352" t="s">
        <v>36</v>
      </c>
      <c r="D352">
        <v>73027150</v>
      </c>
      <c r="E352" t="s">
        <v>701</v>
      </c>
      <c r="F352">
        <v>1260869</v>
      </c>
      <c r="G352" t="s">
        <v>702</v>
      </c>
      <c r="H352">
        <v>10010789</v>
      </c>
      <c r="I352" t="s">
        <v>703</v>
      </c>
      <c r="M352" t="s">
        <v>40</v>
      </c>
      <c r="N352" t="s">
        <v>40</v>
      </c>
      <c r="O352">
        <v>6.76</v>
      </c>
      <c r="P352" t="s">
        <v>41</v>
      </c>
      <c r="Q352" t="s">
        <v>51</v>
      </c>
    </row>
    <row r="353" spans="2:16">
      <c r="B353" s="26">
        <v>348</v>
      </c>
      <c r="C353" t="s">
        <v>46</v>
      </c>
      <c r="E353" t="s">
        <v>164</v>
      </c>
      <c r="F353" t="s">
        <v>107</v>
      </c>
      <c r="H353">
        <v>10733083</v>
      </c>
      <c r="I353" t="s">
        <v>166</v>
      </c>
      <c r="J353">
        <v>10001229</v>
      </c>
      <c r="K353" t="s">
        <v>109</v>
      </c>
      <c r="M353" t="s">
        <v>40</v>
      </c>
      <c r="N353" t="s">
        <v>40</v>
      </c>
      <c r="O353">
        <v>3.31228220119191</v>
      </c>
      <c r="P353" t="s">
        <v>88</v>
      </c>
    </row>
    <row r="354" spans="2:16">
      <c r="B354" s="26">
        <v>349</v>
      </c>
      <c r="C354" t="s">
        <v>36</v>
      </c>
      <c r="E354" t="s">
        <v>704</v>
      </c>
      <c r="F354">
        <v>6456126</v>
      </c>
      <c r="H354">
        <v>10010755</v>
      </c>
      <c r="I354" t="s">
        <v>705</v>
      </c>
      <c r="M354" t="s">
        <v>40</v>
      </c>
      <c r="N354" t="s">
        <v>40</v>
      </c>
      <c r="O354">
        <v>6.68</v>
      </c>
      <c r="P354" t="s">
        <v>88</v>
      </c>
    </row>
    <row r="355" spans="2:16">
      <c r="B355" s="26">
        <v>350</v>
      </c>
      <c r="C355" t="s">
        <v>89</v>
      </c>
      <c r="E355" t="s">
        <v>134</v>
      </c>
      <c r="F355" t="s">
        <v>165</v>
      </c>
      <c r="H355">
        <v>10013337</v>
      </c>
      <c r="I355" t="s">
        <v>135</v>
      </c>
      <c r="J355">
        <v>10011886</v>
      </c>
      <c r="K355" t="s">
        <v>253</v>
      </c>
      <c r="M355" t="s">
        <v>40</v>
      </c>
      <c r="N355" t="s">
        <v>40</v>
      </c>
      <c r="O355">
        <v>5.75211413139368</v>
      </c>
      <c r="P355" t="s">
        <v>41</v>
      </c>
    </row>
    <row r="356" spans="2:16">
      <c r="B356" s="26">
        <v>351</v>
      </c>
      <c r="C356" t="s">
        <v>36</v>
      </c>
      <c r="E356" t="s">
        <v>706</v>
      </c>
      <c r="F356">
        <v>6493810</v>
      </c>
      <c r="H356">
        <v>10013484</v>
      </c>
      <c r="I356" t="s">
        <v>707</v>
      </c>
      <c r="M356" t="s">
        <v>40</v>
      </c>
      <c r="N356" t="s">
        <v>40</v>
      </c>
      <c r="O356">
        <v>8.33</v>
      </c>
      <c r="P356" t="s">
        <v>88</v>
      </c>
    </row>
    <row r="357" spans="2:16">
      <c r="B357" s="26">
        <v>352</v>
      </c>
      <c r="C357" t="s">
        <v>89</v>
      </c>
      <c r="E357" t="s">
        <v>286</v>
      </c>
      <c r="F357" t="s">
        <v>165</v>
      </c>
      <c r="H357">
        <v>10013350</v>
      </c>
      <c r="I357" t="s">
        <v>287</v>
      </c>
      <c r="J357">
        <v>10011886</v>
      </c>
      <c r="K357" t="s">
        <v>253</v>
      </c>
      <c r="M357" t="s">
        <v>40</v>
      </c>
      <c r="N357" t="s">
        <v>40</v>
      </c>
      <c r="O357">
        <v>7.94731248354822</v>
      </c>
      <c r="P357" t="s">
        <v>41</v>
      </c>
    </row>
    <row r="358" spans="2:16">
      <c r="B358" s="26">
        <v>353</v>
      </c>
      <c r="C358" t="s">
        <v>36</v>
      </c>
      <c r="E358" t="s">
        <v>708</v>
      </c>
      <c r="F358">
        <v>1128529</v>
      </c>
      <c r="H358">
        <v>10010260</v>
      </c>
      <c r="I358" t="s">
        <v>709</v>
      </c>
      <c r="M358" t="s">
        <v>40</v>
      </c>
      <c r="N358" t="s">
        <v>40</v>
      </c>
      <c r="O358">
        <v>6.55</v>
      </c>
      <c r="P358" t="s">
        <v>88</v>
      </c>
    </row>
    <row r="359" spans="2:16">
      <c r="B359" s="26">
        <v>354</v>
      </c>
      <c r="C359" t="s">
        <v>89</v>
      </c>
      <c r="E359" t="s">
        <v>264</v>
      </c>
      <c r="F359" t="s">
        <v>91</v>
      </c>
      <c r="H359">
        <v>11020514</v>
      </c>
      <c r="I359" t="s">
        <v>265</v>
      </c>
      <c r="J359">
        <v>10011907</v>
      </c>
      <c r="K359" t="s">
        <v>274</v>
      </c>
      <c r="M359" t="s">
        <v>40</v>
      </c>
      <c r="N359" t="s">
        <v>40</v>
      </c>
      <c r="O359">
        <v>8.57</v>
      </c>
      <c r="P359" t="s">
        <v>41</v>
      </c>
    </row>
    <row r="360" spans="2:16">
      <c r="B360" s="26">
        <v>355</v>
      </c>
      <c r="C360" t="s">
        <v>36</v>
      </c>
      <c r="E360" t="s">
        <v>710</v>
      </c>
      <c r="F360">
        <v>1169527</v>
      </c>
      <c r="H360">
        <v>10003745</v>
      </c>
      <c r="I360" t="s">
        <v>711</v>
      </c>
      <c r="M360" t="s">
        <v>40</v>
      </c>
      <c r="N360" t="s">
        <v>40</v>
      </c>
      <c r="O360">
        <v>9.31</v>
      </c>
      <c r="P360" t="s">
        <v>88</v>
      </c>
    </row>
    <row r="361" spans="2:16">
      <c r="B361" s="26">
        <v>356</v>
      </c>
      <c r="C361" t="s">
        <v>36</v>
      </c>
      <c r="E361" t="s">
        <v>712</v>
      </c>
      <c r="F361">
        <v>6401600</v>
      </c>
      <c r="H361">
        <v>10010856</v>
      </c>
      <c r="I361" t="s">
        <v>713</v>
      </c>
      <c r="M361" t="s">
        <v>40</v>
      </c>
      <c r="N361" t="s">
        <v>40</v>
      </c>
      <c r="O361">
        <v>5.36</v>
      </c>
      <c r="P361" t="s">
        <v>88</v>
      </c>
    </row>
    <row r="362" spans="2:16">
      <c r="B362" s="26">
        <v>357</v>
      </c>
      <c r="C362" t="s">
        <v>89</v>
      </c>
      <c r="E362" t="s">
        <v>198</v>
      </c>
      <c r="F362" t="s">
        <v>91</v>
      </c>
      <c r="H362">
        <v>10013140</v>
      </c>
      <c r="I362" t="s">
        <v>252</v>
      </c>
      <c r="J362">
        <v>10011912</v>
      </c>
      <c r="K362" t="s">
        <v>714</v>
      </c>
      <c r="M362" t="s">
        <v>40</v>
      </c>
      <c r="N362" t="s">
        <v>40</v>
      </c>
      <c r="O362">
        <v>7.349390731619</v>
      </c>
      <c r="P362" t="s">
        <v>41</v>
      </c>
    </row>
    <row r="363" spans="2:16">
      <c r="B363" s="26">
        <v>358</v>
      </c>
      <c r="C363" t="s">
        <v>36</v>
      </c>
      <c r="E363" t="s">
        <v>672</v>
      </c>
      <c r="F363">
        <v>1229955</v>
      </c>
      <c r="H363">
        <v>10010395</v>
      </c>
      <c r="I363" t="s">
        <v>673</v>
      </c>
      <c r="M363" t="s">
        <v>40</v>
      </c>
      <c r="N363" t="s">
        <v>40</v>
      </c>
      <c r="O363">
        <v>4.34</v>
      </c>
      <c r="P363" t="s">
        <v>88</v>
      </c>
    </row>
    <row r="364" spans="2:16">
      <c r="B364" s="26">
        <v>359</v>
      </c>
      <c r="C364" t="s">
        <v>36</v>
      </c>
      <c r="E364" t="s">
        <v>715</v>
      </c>
      <c r="F364">
        <v>1122611</v>
      </c>
      <c r="H364">
        <v>10010268</v>
      </c>
      <c r="I364" t="s">
        <v>716</v>
      </c>
      <c r="M364" t="s">
        <v>40</v>
      </c>
      <c r="N364" t="s">
        <v>40</v>
      </c>
      <c r="O364">
        <v>7.64</v>
      </c>
      <c r="P364" t="s">
        <v>88</v>
      </c>
    </row>
    <row r="365" spans="2:16">
      <c r="B365" s="26">
        <v>360</v>
      </c>
      <c r="C365" t="s">
        <v>36</v>
      </c>
      <c r="E365" t="s">
        <v>717</v>
      </c>
      <c r="F365">
        <v>1109392</v>
      </c>
      <c r="H365">
        <v>10010212</v>
      </c>
      <c r="I365" t="s">
        <v>718</v>
      </c>
      <c r="M365" t="s">
        <v>40</v>
      </c>
      <c r="N365" t="s">
        <v>40</v>
      </c>
      <c r="O365">
        <v>6.78</v>
      </c>
      <c r="P365" t="s">
        <v>88</v>
      </c>
    </row>
    <row r="366" spans="2:16">
      <c r="B366" s="26">
        <v>361</v>
      </c>
      <c r="C366" t="s">
        <v>36</v>
      </c>
      <c r="E366" t="s">
        <v>719</v>
      </c>
      <c r="F366">
        <v>6463829</v>
      </c>
      <c r="H366">
        <v>10010827</v>
      </c>
      <c r="I366" t="s">
        <v>720</v>
      </c>
      <c r="M366" t="s">
        <v>40</v>
      </c>
      <c r="N366" t="s">
        <v>40</v>
      </c>
      <c r="O366">
        <v>6.9</v>
      </c>
      <c r="P366" t="s">
        <v>41</v>
      </c>
    </row>
    <row r="367" spans="2:16">
      <c r="B367" s="26">
        <v>362</v>
      </c>
      <c r="C367" t="s">
        <v>36</v>
      </c>
      <c r="E367" t="s">
        <v>721</v>
      </c>
      <c r="F367">
        <v>1073703</v>
      </c>
      <c r="H367">
        <v>10010506</v>
      </c>
      <c r="I367" t="s">
        <v>722</v>
      </c>
      <c r="M367" t="s">
        <v>40</v>
      </c>
      <c r="N367" t="s">
        <v>40</v>
      </c>
      <c r="O367">
        <v>4.39</v>
      </c>
      <c r="P367" t="s">
        <v>88</v>
      </c>
    </row>
    <row r="368" spans="2:16">
      <c r="B368" s="26">
        <v>363</v>
      </c>
      <c r="C368" t="s">
        <v>36</v>
      </c>
      <c r="E368" t="s">
        <v>723</v>
      </c>
      <c r="F368">
        <v>6446195</v>
      </c>
      <c r="H368">
        <v>10010663</v>
      </c>
      <c r="I368" t="s">
        <v>724</v>
      </c>
      <c r="M368" t="s">
        <v>40</v>
      </c>
      <c r="N368" t="s">
        <v>40</v>
      </c>
      <c r="O368">
        <v>5.75</v>
      </c>
      <c r="P368" t="s">
        <v>88</v>
      </c>
    </row>
    <row r="369" spans="2:16">
      <c r="B369" s="26">
        <v>364</v>
      </c>
      <c r="C369" t="s">
        <v>46</v>
      </c>
      <c r="E369" t="s">
        <v>334</v>
      </c>
      <c r="F369" t="s">
        <v>107</v>
      </c>
      <c r="H369">
        <v>10001187</v>
      </c>
      <c r="I369" t="s">
        <v>336</v>
      </c>
      <c r="J369">
        <v>10001229</v>
      </c>
      <c r="K369" t="s">
        <v>109</v>
      </c>
      <c r="M369" t="s">
        <v>40</v>
      </c>
      <c r="N369" t="s">
        <v>40</v>
      </c>
      <c r="O369">
        <v>7.14694683722108</v>
      </c>
      <c r="P369" t="s">
        <v>88</v>
      </c>
    </row>
    <row r="370" spans="2:16">
      <c r="B370" s="26">
        <v>365</v>
      </c>
      <c r="C370" t="s">
        <v>89</v>
      </c>
      <c r="E370" t="s">
        <v>264</v>
      </c>
      <c r="F370" t="s">
        <v>91</v>
      </c>
      <c r="H370">
        <v>11020514</v>
      </c>
      <c r="I370" t="s">
        <v>265</v>
      </c>
      <c r="J370">
        <v>10011906</v>
      </c>
      <c r="K370" t="s">
        <v>424</v>
      </c>
      <c r="M370" t="s">
        <v>40</v>
      </c>
      <c r="N370" t="s">
        <v>40</v>
      </c>
      <c r="O370">
        <v>8.57</v>
      </c>
      <c r="P370" t="s">
        <v>41</v>
      </c>
    </row>
    <row r="371" spans="2:16">
      <c r="B371" s="26">
        <v>366</v>
      </c>
      <c r="C371" t="s">
        <v>89</v>
      </c>
      <c r="E371" t="s">
        <v>198</v>
      </c>
      <c r="F371" t="s">
        <v>91</v>
      </c>
      <c r="H371">
        <v>10013140</v>
      </c>
      <c r="I371" t="s">
        <v>252</v>
      </c>
      <c r="J371">
        <v>10011908</v>
      </c>
      <c r="K371" t="s">
        <v>93</v>
      </c>
      <c r="M371" t="s">
        <v>40</v>
      </c>
      <c r="N371" t="s">
        <v>40</v>
      </c>
      <c r="O371">
        <v>7.349390731619</v>
      </c>
      <c r="P371" t="s">
        <v>41</v>
      </c>
    </row>
    <row r="372" spans="2:16">
      <c r="B372" s="26">
        <v>367</v>
      </c>
      <c r="C372" t="s">
        <v>89</v>
      </c>
      <c r="E372" t="s">
        <v>164</v>
      </c>
      <c r="F372" t="s">
        <v>91</v>
      </c>
      <c r="H372">
        <v>10917539</v>
      </c>
      <c r="I372" t="s">
        <v>166</v>
      </c>
      <c r="J372">
        <v>10011912</v>
      </c>
      <c r="K372" t="s">
        <v>714</v>
      </c>
      <c r="M372" t="s">
        <v>40</v>
      </c>
      <c r="N372" t="s">
        <v>40</v>
      </c>
      <c r="O372">
        <v>3.31228220119191</v>
      </c>
      <c r="P372" t="s">
        <v>41</v>
      </c>
    </row>
    <row r="373" spans="2:16">
      <c r="B373" s="26">
        <v>368</v>
      </c>
      <c r="C373" t="s">
        <v>89</v>
      </c>
      <c r="E373" t="s">
        <v>334</v>
      </c>
      <c r="F373" t="s">
        <v>165</v>
      </c>
      <c r="H373">
        <v>10013166</v>
      </c>
      <c r="I373" t="s">
        <v>336</v>
      </c>
      <c r="J373">
        <v>10011892</v>
      </c>
      <c r="K373" t="s">
        <v>598</v>
      </c>
      <c r="M373" t="s">
        <v>40</v>
      </c>
      <c r="N373" t="s">
        <v>40</v>
      </c>
      <c r="O373">
        <v>7.14694683722108</v>
      </c>
      <c r="P373" t="s">
        <v>41</v>
      </c>
    </row>
    <row r="374" spans="2:16">
      <c r="B374" s="26">
        <v>369</v>
      </c>
      <c r="C374" t="s">
        <v>89</v>
      </c>
      <c r="E374" t="s">
        <v>342</v>
      </c>
      <c r="F374" t="s">
        <v>91</v>
      </c>
      <c r="H374">
        <v>10013375</v>
      </c>
      <c r="I374" t="s">
        <v>393</v>
      </c>
      <c r="J374">
        <v>10011912</v>
      </c>
      <c r="K374" t="s">
        <v>714</v>
      </c>
      <c r="M374" t="s">
        <v>40</v>
      </c>
      <c r="N374" t="s">
        <v>40</v>
      </c>
      <c r="O374">
        <v>5.69711987827703</v>
      </c>
      <c r="P374" t="s">
        <v>41</v>
      </c>
    </row>
    <row r="375" spans="2:16">
      <c r="B375" s="26">
        <v>370</v>
      </c>
      <c r="C375" t="s">
        <v>36</v>
      </c>
      <c r="E375" t="s">
        <v>725</v>
      </c>
      <c r="F375">
        <v>1152928</v>
      </c>
      <c r="H375">
        <v>10010296</v>
      </c>
      <c r="I375" t="s">
        <v>726</v>
      </c>
      <c r="M375" t="s">
        <v>40</v>
      </c>
      <c r="N375" t="s">
        <v>40</v>
      </c>
      <c r="O375">
        <v>6.32</v>
      </c>
      <c r="P375" t="s">
        <v>88</v>
      </c>
    </row>
    <row r="376" spans="2:16">
      <c r="B376" s="26">
        <v>371</v>
      </c>
      <c r="C376" t="s">
        <v>36</v>
      </c>
      <c r="E376" t="s">
        <v>727</v>
      </c>
      <c r="F376">
        <v>1109402</v>
      </c>
      <c r="H376">
        <v>10010226</v>
      </c>
      <c r="I376" t="s">
        <v>728</v>
      </c>
      <c r="M376" t="s">
        <v>40</v>
      </c>
      <c r="N376" t="s">
        <v>40</v>
      </c>
      <c r="O376">
        <v>6.31</v>
      </c>
      <c r="P376" t="s">
        <v>88</v>
      </c>
    </row>
    <row r="377" spans="2:16">
      <c r="B377" s="26">
        <v>372</v>
      </c>
      <c r="C377" t="s">
        <v>36</v>
      </c>
      <c r="E377" t="s">
        <v>729</v>
      </c>
      <c r="F377">
        <v>1109420</v>
      </c>
      <c r="H377">
        <v>10010368</v>
      </c>
      <c r="I377" t="s">
        <v>730</v>
      </c>
      <c r="M377" t="s">
        <v>40</v>
      </c>
      <c r="N377" t="s">
        <v>40</v>
      </c>
      <c r="O377">
        <v>4.16</v>
      </c>
      <c r="P377" t="s">
        <v>88</v>
      </c>
    </row>
    <row r="378" spans="2:16">
      <c r="B378" s="26">
        <v>373</v>
      </c>
      <c r="C378" t="s">
        <v>36</v>
      </c>
      <c r="E378" t="s">
        <v>731</v>
      </c>
      <c r="F378">
        <v>6480473</v>
      </c>
      <c r="H378">
        <v>10010142</v>
      </c>
      <c r="I378" t="s">
        <v>732</v>
      </c>
      <c r="M378" t="s">
        <v>40</v>
      </c>
      <c r="N378" t="s">
        <v>40</v>
      </c>
      <c r="O378">
        <v>4.7</v>
      </c>
      <c r="P378" t="s">
        <v>88</v>
      </c>
    </row>
    <row r="379" spans="2:16">
      <c r="B379" s="26">
        <v>374</v>
      </c>
      <c r="C379" t="s">
        <v>46</v>
      </c>
      <c r="E379" t="s">
        <v>260</v>
      </c>
      <c r="F379" t="s">
        <v>194</v>
      </c>
      <c r="H379">
        <v>10980453</v>
      </c>
      <c r="I379" t="s">
        <v>261</v>
      </c>
      <c r="J379">
        <v>10001241</v>
      </c>
      <c r="K379" t="s">
        <v>195</v>
      </c>
      <c r="M379" t="s">
        <v>40</v>
      </c>
      <c r="N379" t="s">
        <v>40</v>
      </c>
      <c r="O379">
        <v>7.71296757483982</v>
      </c>
      <c r="P379" t="s">
        <v>41</v>
      </c>
    </row>
    <row r="380" spans="2:16">
      <c r="B380" s="26">
        <v>375</v>
      </c>
      <c r="C380" t="s">
        <v>89</v>
      </c>
      <c r="E380" t="s">
        <v>468</v>
      </c>
      <c r="F380" t="s">
        <v>91</v>
      </c>
      <c r="H380">
        <v>10013327</v>
      </c>
      <c r="I380" t="s">
        <v>469</v>
      </c>
      <c r="J380">
        <v>10011922</v>
      </c>
      <c r="K380" t="s">
        <v>733</v>
      </c>
      <c r="M380" t="s">
        <v>40</v>
      </c>
      <c r="N380" t="s">
        <v>40</v>
      </c>
      <c r="O380">
        <v>4.15554642674739</v>
      </c>
      <c r="P380" t="s">
        <v>41</v>
      </c>
    </row>
    <row r="381" spans="2:16">
      <c r="B381" s="26">
        <v>376</v>
      </c>
      <c r="C381" t="s">
        <v>36</v>
      </c>
      <c r="E381" t="s">
        <v>365</v>
      </c>
      <c r="F381">
        <v>6458489</v>
      </c>
      <c r="H381">
        <v>10007830</v>
      </c>
      <c r="I381" t="s">
        <v>366</v>
      </c>
      <c r="M381" t="s">
        <v>40</v>
      </c>
      <c r="N381" t="s">
        <v>40</v>
      </c>
      <c r="O381">
        <v>8.02</v>
      </c>
      <c r="P381" t="s">
        <v>88</v>
      </c>
    </row>
    <row r="382" spans="2:16">
      <c r="B382" s="26">
        <v>377</v>
      </c>
      <c r="C382" t="s">
        <v>36</v>
      </c>
      <c r="E382" t="s">
        <v>685</v>
      </c>
      <c r="F382">
        <v>6481103</v>
      </c>
      <c r="H382">
        <v>10009549</v>
      </c>
      <c r="I382" t="s">
        <v>687</v>
      </c>
      <c r="M382" t="s">
        <v>40</v>
      </c>
      <c r="N382" t="s">
        <v>40</v>
      </c>
      <c r="O382">
        <v>9.31</v>
      </c>
      <c r="P382" t="s">
        <v>88</v>
      </c>
    </row>
    <row r="383" spans="2:16">
      <c r="B383" s="26">
        <v>378</v>
      </c>
      <c r="C383" t="s">
        <v>36</v>
      </c>
      <c r="E383" t="s">
        <v>200</v>
      </c>
      <c r="F383">
        <v>1702146</v>
      </c>
      <c r="H383">
        <v>10002715</v>
      </c>
      <c r="I383" t="s">
        <v>202</v>
      </c>
      <c r="M383" t="s">
        <v>40</v>
      </c>
      <c r="N383" t="s">
        <v>40</v>
      </c>
      <c r="O383">
        <v>7.03</v>
      </c>
      <c r="P383" t="s">
        <v>88</v>
      </c>
    </row>
    <row r="384" spans="2:16">
      <c r="B384" s="26">
        <v>379</v>
      </c>
      <c r="C384" t="s">
        <v>89</v>
      </c>
      <c r="E384" t="s">
        <v>134</v>
      </c>
      <c r="F384" t="s">
        <v>91</v>
      </c>
      <c r="H384">
        <v>10013337</v>
      </c>
      <c r="I384" t="s">
        <v>135</v>
      </c>
      <c r="J384">
        <v>10011912</v>
      </c>
      <c r="K384" t="s">
        <v>714</v>
      </c>
      <c r="M384" t="s">
        <v>40</v>
      </c>
      <c r="N384" t="s">
        <v>40</v>
      </c>
      <c r="O384">
        <v>5.75211413139368</v>
      </c>
      <c r="P384" t="s">
        <v>41</v>
      </c>
    </row>
    <row r="385" spans="2:16">
      <c r="B385" s="26">
        <v>380</v>
      </c>
      <c r="C385" t="s">
        <v>89</v>
      </c>
      <c r="E385" t="s">
        <v>198</v>
      </c>
      <c r="F385" t="s">
        <v>91</v>
      </c>
      <c r="H385">
        <v>10013140</v>
      </c>
      <c r="I385" t="s">
        <v>252</v>
      </c>
      <c r="J385">
        <v>10011905</v>
      </c>
      <c r="K385" t="s">
        <v>734</v>
      </c>
      <c r="M385" t="s">
        <v>40</v>
      </c>
      <c r="N385" t="s">
        <v>40</v>
      </c>
      <c r="O385">
        <v>7.349390731619</v>
      </c>
      <c r="P385" t="s">
        <v>41</v>
      </c>
    </row>
    <row r="386" spans="2:16">
      <c r="B386" s="26">
        <v>381</v>
      </c>
      <c r="C386" t="s">
        <v>36</v>
      </c>
      <c r="E386" t="s">
        <v>735</v>
      </c>
      <c r="F386">
        <v>3996540</v>
      </c>
      <c r="H386">
        <v>10010566</v>
      </c>
      <c r="I386" t="s">
        <v>736</v>
      </c>
      <c r="M386" t="s">
        <v>40</v>
      </c>
      <c r="N386" t="s">
        <v>40</v>
      </c>
      <c r="O386">
        <v>4.03</v>
      </c>
      <c r="P386" t="s">
        <v>88</v>
      </c>
    </row>
    <row r="387" spans="2:16">
      <c r="B387" s="26">
        <v>382</v>
      </c>
      <c r="C387" t="s">
        <v>89</v>
      </c>
      <c r="E387" t="s">
        <v>90</v>
      </c>
      <c r="F387" t="s">
        <v>165</v>
      </c>
      <c r="H387">
        <v>10013217</v>
      </c>
      <c r="I387" t="s">
        <v>92</v>
      </c>
      <c r="J387">
        <v>10869447</v>
      </c>
      <c r="M387" t="s">
        <v>40</v>
      </c>
      <c r="N387" t="s">
        <v>40</v>
      </c>
      <c r="O387">
        <v>6.45089937760446</v>
      </c>
      <c r="P387" t="s">
        <v>41</v>
      </c>
    </row>
    <row r="388" spans="2:16">
      <c r="B388" s="26">
        <v>383</v>
      </c>
      <c r="C388" t="s">
        <v>36</v>
      </c>
      <c r="E388" t="s">
        <v>371</v>
      </c>
      <c r="F388">
        <v>6008839</v>
      </c>
      <c r="H388">
        <v>10007811</v>
      </c>
      <c r="I388" t="s">
        <v>372</v>
      </c>
      <c r="M388" t="s">
        <v>40</v>
      </c>
      <c r="N388" t="s">
        <v>40</v>
      </c>
      <c r="O388">
        <v>6.94</v>
      </c>
      <c r="P388" t="s">
        <v>88</v>
      </c>
    </row>
    <row r="389" spans="2:16">
      <c r="B389" s="26">
        <v>384</v>
      </c>
      <c r="C389" t="s">
        <v>36</v>
      </c>
      <c r="E389" t="s">
        <v>737</v>
      </c>
      <c r="F389">
        <v>1140368</v>
      </c>
      <c r="H389">
        <v>10010266</v>
      </c>
      <c r="I389" t="s">
        <v>738</v>
      </c>
      <c r="M389" t="s">
        <v>40</v>
      </c>
      <c r="N389" t="s">
        <v>40</v>
      </c>
      <c r="O389">
        <v>7.06</v>
      </c>
      <c r="P389" t="s">
        <v>88</v>
      </c>
    </row>
    <row r="390" spans="2:16">
      <c r="B390" s="26">
        <v>385</v>
      </c>
      <c r="C390" t="s">
        <v>36</v>
      </c>
      <c r="E390" t="s">
        <v>739</v>
      </c>
      <c r="F390">
        <v>6463791</v>
      </c>
      <c r="H390">
        <v>10010497</v>
      </c>
      <c r="I390" t="s">
        <v>740</v>
      </c>
      <c r="M390" t="s">
        <v>40</v>
      </c>
      <c r="N390" t="s">
        <v>40</v>
      </c>
      <c r="O390">
        <v>6.65</v>
      </c>
      <c r="P390" t="s">
        <v>41</v>
      </c>
    </row>
    <row r="391" spans="2:16">
      <c r="B391" s="26">
        <v>386</v>
      </c>
      <c r="C391" t="s">
        <v>36</v>
      </c>
      <c r="E391" t="s">
        <v>344</v>
      </c>
      <c r="F391">
        <v>1116920</v>
      </c>
      <c r="H391">
        <v>10009486</v>
      </c>
      <c r="I391" t="s">
        <v>346</v>
      </c>
      <c r="M391" t="s">
        <v>40</v>
      </c>
      <c r="N391" t="s">
        <v>40</v>
      </c>
      <c r="O391">
        <v>4.76</v>
      </c>
      <c r="P391" t="s">
        <v>88</v>
      </c>
    </row>
    <row r="392" spans="2:16">
      <c r="B392" s="26">
        <v>387</v>
      </c>
      <c r="C392" t="s">
        <v>36</v>
      </c>
      <c r="E392" t="s">
        <v>562</v>
      </c>
      <c r="F392">
        <v>6466692</v>
      </c>
      <c r="H392">
        <v>10010467</v>
      </c>
      <c r="I392" t="s">
        <v>564</v>
      </c>
      <c r="M392" t="s">
        <v>40</v>
      </c>
      <c r="N392" t="s">
        <v>40</v>
      </c>
      <c r="O392">
        <v>7.41</v>
      </c>
      <c r="P392" t="s">
        <v>88</v>
      </c>
    </row>
    <row r="393" spans="2:16">
      <c r="B393" s="26">
        <v>388</v>
      </c>
      <c r="C393" t="s">
        <v>36</v>
      </c>
      <c r="E393" t="s">
        <v>52</v>
      </c>
      <c r="F393">
        <v>1527560</v>
      </c>
      <c r="H393">
        <v>10010236</v>
      </c>
      <c r="I393" t="s">
        <v>54</v>
      </c>
      <c r="M393" t="s">
        <v>40</v>
      </c>
      <c r="N393" t="s">
        <v>40</v>
      </c>
      <c r="O393">
        <v>6.21</v>
      </c>
      <c r="P393" t="s">
        <v>88</v>
      </c>
    </row>
    <row r="394" spans="2:16">
      <c r="B394" s="26">
        <v>389</v>
      </c>
      <c r="C394" t="s">
        <v>36</v>
      </c>
      <c r="E394" t="s">
        <v>367</v>
      </c>
      <c r="F394">
        <v>6213639</v>
      </c>
      <c r="H394">
        <v>10010880</v>
      </c>
      <c r="I394" t="s">
        <v>368</v>
      </c>
      <c r="M394" t="s">
        <v>40</v>
      </c>
      <c r="N394" t="s">
        <v>40</v>
      </c>
      <c r="O394">
        <v>3.24</v>
      </c>
      <c r="P394" t="s">
        <v>41</v>
      </c>
    </row>
    <row r="395" spans="2:16">
      <c r="B395" s="26">
        <v>390</v>
      </c>
      <c r="C395" t="s">
        <v>36</v>
      </c>
      <c r="E395" t="s">
        <v>603</v>
      </c>
      <c r="F395">
        <v>6496294</v>
      </c>
      <c r="H395">
        <v>10733104</v>
      </c>
      <c r="I395" t="s">
        <v>604</v>
      </c>
      <c r="M395" t="s">
        <v>40</v>
      </c>
      <c r="N395" t="s">
        <v>40</v>
      </c>
      <c r="O395">
        <v>3.54</v>
      </c>
      <c r="P395" t="s">
        <v>41</v>
      </c>
    </row>
    <row r="396" spans="2:16">
      <c r="B396" s="26">
        <v>391</v>
      </c>
      <c r="C396" t="s">
        <v>36</v>
      </c>
      <c r="E396" t="s">
        <v>550</v>
      </c>
      <c r="F396">
        <v>1294219</v>
      </c>
      <c r="H396">
        <v>10010124</v>
      </c>
      <c r="I396" t="s">
        <v>551</v>
      </c>
      <c r="M396" t="s">
        <v>40</v>
      </c>
      <c r="N396" t="s">
        <v>40</v>
      </c>
      <c r="O396">
        <v>5.36</v>
      </c>
      <c r="P396" t="s">
        <v>41</v>
      </c>
    </row>
    <row r="397" spans="2:16">
      <c r="B397" s="26">
        <v>392</v>
      </c>
      <c r="C397" t="s">
        <v>36</v>
      </c>
      <c r="E397" t="s">
        <v>741</v>
      </c>
      <c r="F397">
        <v>6017265</v>
      </c>
      <c r="H397">
        <v>10010853</v>
      </c>
      <c r="I397" t="s">
        <v>742</v>
      </c>
      <c r="M397" t="s">
        <v>40</v>
      </c>
      <c r="N397" t="s">
        <v>40</v>
      </c>
      <c r="O397">
        <v>3.42</v>
      </c>
      <c r="P397" t="s">
        <v>88</v>
      </c>
    </row>
    <row r="398" spans="2:16">
      <c r="B398" s="26">
        <v>393</v>
      </c>
      <c r="C398" t="s">
        <v>36</v>
      </c>
      <c r="E398" t="s">
        <v>743</v>
      </c>
      <c r="F398">
        <v>6466693</v>
      </c>
      <c r="H398">
        <v>10010451</v>
      </c>
      <c r="I398" t="s">
        <v>744</v>
      </c>
      <c r="M398" t="s">
        <v>40</v>
      </c>
      <c r="N398" t="s">
        <v>40</v>
      </c>
      <c r="O398">
        <v>7.41</v>
      </c>
      <c r="P398" t="s">
        <v>88</v>
      </c>
    </row>
    <row r="399" spans="2:16">
      <c r="B399" s="26">
        <v>394</v>
      </c>
      <c r="C399" t="s">
        <v>36</v>
      </c>
      <c r="E399" t="s">
        <v>745</v>
      </c>
      <c r="F399">
        <v>6402405</v>
      </c>
      <c r="H399">
        <v>10002971</v>
      </c>
      <c r="I399" t="s">
        <v>746</v>
      </c>
      <c r="M399" t="s">
        <v>40</v>
      </c>
      <c r="N399" t="s">
        <v>40</v>
      </c>
      <c r="O399">
        <v>6.35</v>
      </c>
      <c r="P399" t="s">
        <v>88</v>
      </c>
    </row>
    <row r="400" spans="2:16">
      <c r="B400" s="26">
        <v>395</v>
      </c>
      <c r="C400" t="s">
        <v>36</v>
      </c>
      <c r="E400" t="s">
        <v>232</v>
      </c>
      <c r="F400">
        <v>6215089</v>
      </c>
      <c r="H400">
        <v>10010759</v>
      </c>
      <c r="I400" t="s">
        <v>234</v>
      </c>
      <c r="M400" t="s">
        <v>40</v>
      </c>
      <c r="N400" t="s">
        <v>40</v>
      </c>
      <c r="O400">
        <v>6.68</v>
      </c>
      <c r="P400" t="s">
        <v>88</v>
      </c>
    </row>
    <row r="401" spans="2:16">
      <c r="B401" s="26">
        <v>396</v>
      </c>
      <c r="C401" t="s">
        <v>36</v>
      </c>
      <c r="E401" t="s">
        <v>747</v>
      </c>
      <c r="F401">
        <v>1170477</v>
      </c>
      <c r="H401">
        <v>10010270</v>
      </c>
      <c r="I401" t="s">
        <v>748</v>
      </c>
      <c r="M401" t="s">
        <v>40</v>
      </c>
      <c r="N401" t="s">
        <v>40</v>
      </c>
      <c r="O401">
        <v>4.88</v>
      </c>
      <c r="P401" t="s">
        <v>88</v>
      </c>
    </row>
    <row r="402" spans="2:16">
      <c r="B402" s="26">
        <v>397</v>
      </c>
      <c r="C402" t="s">
        <v>36</v>
      </c>
      <c r="E402" t="s">
        <v>710</v>
      </c>
      <c r="F402">
        <v>1169527</v>
      </c>
      <c r="H402">
        <v>10003745</v>
      </c>
      <c r="I402" t="s">
        <v>711</v>
      </c>
      <c r="M402" t="s">
        <v>40</v>
      </c>
      <c r="N402" t="s">
        <v>40</v>
      </c>
      <c r="O402">
        <v>9.31</v>
      </c>
      <c r="P402" t="s">
        <v>41</v>
      </c>
    </row>
    <row r="403" spans="2:16">
      <c r="B403" s="26">
        <v>398</v>
      </c>
      <c r="C403" t="s">
        <v>36</v>
      </c>
      <c r="E403" t="s">
        <v>609</v>
      </c>
      <c r="F403">
        <v>1229938</v>
      </c>
      <c r="H403">
        <v>10010462</v>
      </c>
      <c r="I403" t="s">
        <v>610</v>
      </c>
      <c r="M403" t="s">
        <v>40</v>
      </c>
      <c r="N403" t="s">
        <v>40</v>
      </c>
      <c r="O403">
        <v>9.01</v>
      </c>
      <c r="P403" t="s">
        <v>41</v>
      </c>
    </row>
    <row r="404" spans="2:16">
      <c r="B404" s="26">
        <v>399</v>
      </c>
      <c r="C404" t="s">
        <v>36</v>
      </c>
      <c r="E404" t="s">
        <v>749</v>
      </c>
      <c r="F404">
        <v>6456121</v>
      </c>
      <c r="H404">
        <v>10010863</v>
      </c>
      <c r="I404" t="s">
        <v>750</v>
      </c>
      <c r="M404" t="s">
        <v>40</v>
      </c>
      <c r="N404" t="s">
        <v>40</v>
      </c>
      <c r="O404">
        <v>7.64</v>
      </c>
      <c r="P404" t="s">
        <v>88</v>
      </c>
    </row>
    <row r="405" spans="2:16">
      <c r="B405" s="26">
        <v>400</v>
      </c>
      <c r="C405" t="s">
        <v>36</v>
      </c>
      <c r="E405" t="s">
        <v>721</v>
      </c>
      <c r="F405">
        <v>1073703</v>
      </c>
      <c r="H405">
        <v>10010506</v>
      </c>
      <c r="I405" t="s">
        <v>722</v>
      </c>
      <c r="M405" t="s">
        <v>40</v>
      </c>
      <c r="N405" t="s">
        <v>40</v>
      </c>
      <c r="O405">
        <v>4.39</v>
      </c>
      <c r="P405" t="s">
        <v>41</v>
      </c>
    </row>
    <row r="406" spans="2:16">
      <c r="B406" s="26">
        <v>401</v>
      </c>
      <c r="C406" t="s">
        <v>36</v>
      </c>
      <c r="E406" t="s">
        <v>751</v>
      </c>
      <c r="F406">
        <v>6446357</v>
      </c>
      <c r="H406">
        <v>10004552</v>
      </c>
      <c r="I406" t="s">
        <v>752</v>
      </c>
      <c r="M406" t="s">
        <v>40</v>
      </c>
      <c r="N406" t="s">
        <v>40</v>
      </c>
      <c r="O406">
        <v>7.03</v>
      </c>
      <c r="P406" t="s">
        <v>88</v>
      </c>
    </row>
    <row r="407" spans="2:17">
      <c r="B407" s="26">
        <v>402</v>
      </c>
      <c r="C407" t="s">
        <v>36</v>
      </c>
      <c r="D407">
        <v>73027738</v>
      </c>
      <c r="E407" t="s">
        <v>516</v>
      </c>
      <c r="F407">
        <v>6446192</v>
      </c>
      <c r="G407" t="s">
        <v>753</v>
      </c>
      <c r="H407">
        <v>10010116</v>
      </c>
      <c r="I407" t="s">
        <v>517</v>
      </c>
      <c r="M407" t="s">
        <v>40</v>
      </c>
      <c r="N407" t="s">
        <v>40</v>
      </c>
      <c r="O407">
        <v>6.69</v>
      </c>
      <c r="P407" t="s">
        <v>41</v>
      </c>
      <c r="Q407" t="s">
        <v>51</v>
      </c>
    </row>
    <row r="408" spans="2:17">
      <c r="B408" s="26">
        <v>403</v>
      </c>
      <c r="C408" t="s">
        <v>36</v>
      </c>
      <c r="D408">
        <v>73027454</v>
      </c>
      <c r="E408" t="s">
        <v>754</v>
      </c>
      <c r="F408">
        <v>3211333</v>
      </c>
      <c r="G408" t="s">
        <v>755</v>
      </c>
      <c r="H408">
        <v>10010399</v>
      </c>
      <c r="I408" t="s">
        <v>756</v>
      </c>
      <c r="M408" t="s">
        <v>40</v>
      </c>
      <c r="N408" t="s">
        <v>40</v>
      </c>
      <c r="O408">
        <v>7.96</v>
      </c>
      <c r="P408" t="s">
        <v>41</v>
      </c>
      <c r="Q408" t="s">
        <v>51</v>
      </c>
    </row>
    <row r="409" spans="2:16">
      <c r="B409" s="26">
        <v>404</v>
      </c>
      <c r="C409" t="s">
        <v>64</v>
      </c>
      <c r="D409">
        <v>49462356</v>
      </c>
      <c r="E409" t="s">
        <v>198</v>
      </c>
      <c r="F409" t="s">
        <v>757</v>
      </c>
      <c r="G409">
        <v>529</v>
      </c>
      <c r="H409">
        <v>10002342</v>
      </c>
      <c r="I409" t="s">
        <v>199</v>
      </c>
      <c r="M409" t="s">
        <v>40</v>
      </c>
      <c r="N409" t="s">
        <v>40</v>
      </c>
      <c r="O409">
        <v>7.349390731619</v>
      </c>
      <c r="P409" t="s">
        <v>41</v>
      </c>
    </row>
    <row r="410" spans="2:17">
      <c r="B410" s="26">
        <v>405</v>
      </c>
      <c r="C410" t="s">
        <v>36</v>
      </c>
      <c r="D410">
        <v>73027022</v>
      </c>
      <c r="E410" t="s">
        <v>758</v>
      </c>
      <c r="F410">
        <v>1170457</v>
      </c>
      <c r="G410" t="s">
        <v>759</v>
      </c>
      <c r="H410">
        <v>10010237</v>
      </c>
      <c r="I410" t="s">
        <v>760</v>
      </c>
      <c r="M410" t="s">
        <v>40</v>
      </c>
      <c r="N410" t="s">
        <v>40</v>
      </c>
      <c r="O410">
        <v>5.06</v>
      </c>
      <c r="P410" t="s">
        <v>41</v>
      </c>
      <c r="Q410" t="s">
        <v>51</v>
      </c>
    </row>
    <row r="411" spans="2:17">
      <c r="B411" s="26">
        <v>406</v>
      </c>
      <c r="C411" t="s">
        <v>46</v>
      </c>
      <c r="D411">
        <v>34948699</v>
      </c>
      <c r="E411" t="s">
        <v>309</v>
      </c>
      <c r="F411" t="s">
        <v>107</v>
      </c>
      <c r="G411">
        <v>3007978300</v>
      </c>
      <c r="H411">
        <v>10000571</v>
      </c>
      <c r="I411" t="s">
        <v>311</v>
      </c>
      <c r="J411">
        <v>10001229</v>
      </c>
      <c r="K411" t="s">
        <v>109</v>
      </c>
      <c r="M411" t="s">
        <v>40</v>
      </c>
      <c r="N411" t="s">
        <v>40</v>
      </c>
      <c r="O411">
        <v>6.65486217433523</v>
      </c>
      <c r="P411" t="s">
        <v>88</v>
      </c>
      <c r="Q411" t="s">
        <v>51</v>
      </c>
    </row>
    <row r="412" spans="2:17">
      <c r="B412" s="26">
        <v>407</v>
      </c>
      <c r="C412" t="s">
        <v>36</v>
      </c>
      <c r="D412">
        <v>73027626</v>
      </c>
      <c r="E412" t="s">
        <v>632</v>
      </c>
      <c r="F412">
        <v>6215099</v>
      </c>
      <c r="G412" t="s">
        <v>761</v>
      </c>
      <c r="H412">
        <v>10010790</v>
      </c>
      <c r="I412" t="s">
        <v>633</v>
      </c>
      <c r="M412" t="s">
        <v>40</v>
      </c>
      <c r="N412" t="s">
        <v>40</v>
      </c>
      <c r="O412">
        <v>3.24</v>
      </c>
      <c r="P412" t="s">
        <v>41</v>
      </c>
      <c r="Q412" t="s">
        <v>51</v>
      </c>
    </row>
    <row r="413" spans="2:17">
      <c r="B413" s="26">
        <v>408</v>
      </c>
      <c r="C413" t="s">
        <v>36</v>
      </c>
      <c r="D413">
        <v>73027472</v>
      </c>
      <c r="E413" t="s">
        <v>762</v>
      </c>
      <c r="F413">
        <v>3990076</v>
      </c>
      <c r="G413" t="s">
        <v>763</v>
      </c>
      <c r="H413">
        <v>10010793</v>
      </c>
      <c r="I413" t="s">
        <v>764</v>
      </c>
      <c r="M413" t="s">
        <v>40</v>
      </c>
      <c r="N413" t="s">
        <v>40</v>
      </c>
      <c r="O413">
        <v>6.21</v>
      </c>
      <c r="P413" t="s">
        <v>41</v>
      </c>
      <c r="Q413" t="s">
        <v>51</v>
      </c>
    </row>
    <row r="414" spans="2:17">
      <c r="B414" s="26">
        <v>409</v>
      </c>
      <c r="C414" t="s">
        <v>36</v>
      </c>
      <c r="D414">
        <v>39304139</v>
      </c>
      <c r="E414" t="s">
        <v>765</v>
      </c>
      <c r="F414">
        <v>1702125</v>
      </c>
      <c r="G414" t="s">
        <v>766</v>
      </c>
      <c r="H414">
        <v>10003544</v>
      </c>
      <c r="I414" t="s">
        <v>767</v>
      </c>
      <c r="M414" t="s">
        <v>40</v>
      </c>
      <c r="N414" t="s">
        <v>40</v>
      </c>
      <c r="O414">
        <v>6.62</v>
      </c>
      <c r="P414" t="s">
        <v>41</v>
      </c>
      <c r="Q414" t="s">
        <v>51</v>
      </c>
    </row>
    <row r="415" spans="2:17">
      <c r="B415" s="26">
        <v>410</v>
      </c>
      <c r="C415" t="s">
        <v>36</v>
      </c>
      <c r="D415">
        <v>73027476</v>
      </c>
      <c r="E415" t="s">
        <v>768</v>
      </c>
      <c r="F415">
        <v>3993109</v>
      </c>
      <c r="G415" t="s">
        <v>769</v>
      </c>
      <c r="H415">
        <v>10010788</v>
      </c>
      <c r="I415" t="s">
        <v>770</v>
      </c>
      <c r="M415" t="s">
        <v>40</v>
      </c>
      <c r="N415" t="s">
        <v>40</v>
      </c>
      <c r="O415">
        <v>5.36</v>
      </c>
      <c r="P415" t="s">
        <v>41</v>
      </c>
      <c r="Q415" t="s">
        <v>42</v>
      </c>
    </row>
    <row r="416" spans="2:17">
      <c r="B416" s="26">
        <v>411</v>
      </c>
      <c r="C416" t="s">
        <v>46</v>
      </c>
      <c r="D416">
        <v>34949163</v>
      </c>
      <c r="E416" t="s">
        <v>283</v>
      </c>
      <c r="F416" t="s">
        <v>335</v>
      </c>
      <c r="G416">
        <v>3006815400</v>
      </c>
      <c r="H416">
        <v>10000447</v>
      </c>
      <c r="I416" t="s">
        <v>771</v>
      </c>
      <c r="J416">
        <v>10001242</v>
      </c>
      <c r="K416" t="s">
        <v>337</v>
      </c>
      <c r="M416" t="s">
        <v>40</v>
      </c>
      <c r="N416" t="s">
        <v>40</v>
      </c>
      <c r="O416">
        <v>5.30182462495666</v>
      </c>
      <c r="P416" t="s">
        <v>41</v>
      </c>
      <c r="Q416" t="s">
        <v>51</v>
      </c>
    </row>
    <row r="417" spans="2:17">
      <c r="B417" s="26">
        <v>412</v>
      </c>
      <c r="C417" t="s">
        <v>46</v>
      </c>
      <c r="D417">
        <v>51808874</v>
      </c>
      <c r="E417" t="s">
        <v>283</v>
      </c>
      <c r="F417" t="s">
        <v>48</v>
      </c>
      <c r="G417">
        <v>3010526800</v>
      </c>
      <c r="H417">
        <v>10000447</v>
      </c>
      <c r="I417" t="s">
        <v>771</v>
      </c>
      <c r="J417">
        <v>10000554</v>
      </c>
      <c r="K417" t="s">
        <v>50</v>
      </c>
      <c r="M417" t="s">
        <v>40</v>
      </c>
      <c r="N417" t="s">
        <v>40</v>
      </c>
      <c r="O417">
        <v>5.30182462495666</v>
      </c>
      <c r="P417" t="s">
        <v>41</v>
      </c>
      <c r="Q417" t="s">
        <v>51</v>
      </c>
    </row>
    <row r="418" spans="2:17">
      <c r="B418" s="26">
        <v>413</v>
      </c>
      <c r="C418" t="s">
        <v>36</v>
      </c>
      <c r="D418">
        <v>73027226</v>
      </c>
      <c r="E418" t="s">
        <v>772</v>
      </c>
      <c r="F418">
        <v>1298710</v>
      </c>
      <c r="G418" t="s">
        <v>773</v>
      </c>
      <c r="H418">
        <v>10010428</v>
      </c>
      <c r="I418" t="s">
        <v>774</v>
      </c>
      <c r="M418" t="s">
        <v>40</v>
      </c>
      <c r="N418" t="s">
        <v>40</v>
      </c>
      <c r="O418">
        <v>5.36</v>
      </c>
      <c r="P418" t="s">
        <v>41</v>
      </c>
      <c r="Q418" t="s">
        <v>42</v>
      </c>
    </row>
    <row r="419" spans="2:17">
      <c r="B419" s="26">
        <v>414</v>
      </c>
      <c r="C419" t="s">
        <v>36</v>
      </c>
      <c r="D419">
        <v>73027072</v>
      </c>
      <c r="E419" t="s">
        <v>775</v>
      </c>
      <c r="F419">
        <v>1211331</v>
      </c>
      <c r="G419" t="s">
        <v>776</v>
      </c>
      <c r="H419">
        <v>10010397</v>
      </c>
      <c r="I419" t="s">
        <v>777</v>
      </c>
      <c r="M419" t="s">
        <v>40</v>
      </c>
      <c r="N419" t="s">
        <v>40</v>
      </c>
      <c r="O419">
        <v>7.96</v>
      </c>
      <c r="P419" t="s">
        <v>41</v>
      </c>
      <c r="Q419" t="s">
        <v>42</v>
      </c>
    </row>
    <row r="420" spans="2:17">
      <c r="B420" s="26">
        <v>415</v>
      </c>
      <c r="C420" t="s">
        <v>36</v>
      </c>
      <c r="D420">
        <v>39305033</v>
      </c>
      <c r="E420" t="s">
        <v>778</v>
      </c>
      <c r="F420">
        <v>3996077</v>
      </c>
      <c r="G420" t="s">
        <v>779</v>
      </c>
      <c r="H420">
        <v>10003760</v>
      </c>
      <c r="I420" t="s">
        <v>780</v>
      </c>
      <c r="M420" t="s">
        <v>40</v>
      </c>
      <c r="N420" t="s">
        <v>40</v>
      </c>
      <c r="O420">
        <v>8.33</v>
      </c>
      <c r="P420" t="s">
        <v>41</v>
      </c>
      <c r="Q420" t="s">
        <v>51</v>
      </c>
    </row>
    <row r="421" spans="2:17">
      <c r="B421" s="26">
        <v>416</v>
      </c>
      <c r="C421" t="s">
        <v>46</v>
      </c>
      <c r="D421">
        <v>145304147</v>
      </c>
      <c r="E421" t="s">
        <v>420</v>
      </c>
      <c r="F421" t="s">
        <v>107</v>
      </c>
      <c r="G421">
        <v>3028322100</v>
      </c>
      <c r="H421">
        <v>10733080</v>
      </c>
      <c r="I421" t="s">
        <v>422</v>
      </c>
      <c r="J421">
        <v>10001229</v>
      </c>
      <c r="K421" t="s">
        <v>109</v>
      </c>
      <c r="M421" t="s">
        <v>40</v>
      </c>
      <c r="N421" t="s">
        <v>40</v>
      </c>
      <c r="O421">
        <v>6.94769034971596</v>
      </c>
      <c r="P421" t="s">
        <v>88</v>
      </c>
      <c r="Q421" t="s">
        <v>51</v>
      </c>
    </row>
    <row r="422" spans="2:17">
      <c r="B422" s="26">
        <v>417</v>
      </c>
      <c r="C422" t="s">
        <v>46</v>
      </c>
      <c r="D422">
        <v>145304146</v>
      </c>
      <c r="E422" t="s">
        <v>420</v>
      </c>
      <c r="F422" t="s">
        <v>48</v>
      </c>
      <c r="G422">
        <v>3029611900</v>
      </c>
      <c r="H422">
        <v>10733080</v>
      </c>
      <c r="I422" t="s">
        <v>422</v>
      </c>
      <c r="J422">
        <v>10000554</v>
      </c>
      <c r="K422" t="s">
        <v>50</v>
      </c>
      <c r="M422" t="s">
        <v>40</v>
      </c>
      <c r="N422" t="s">
        <v>40</v>
      </c>
      <c r="O422">
        <v>6.94769034971596</v>
      </c>
      <c r="P422" t="s">
        <v>41</v>
      </c>
      <c r="Q422" t="s">
        <v>51</v>
      </c>
    </row>
    <row r="423" spans="2:17">
      <c r="B423" s="26">
        <v>418</v>
      </c>
      <c r="C423" t="s">
        <v>36</v>
      </c>
      <c r="D423">
        <v>73027694</v>
      </c>
      <c r="E423" t="s">
        <v>712</v>
      </c>
      <c r="F423">
        <v>6401600</v>
      </c>
      <c r="G423" t="s">
        <v>781</v>
      </c>
      <c r="H423">
        <v>10010856</v>
      </c>
      <c r="I423" t="s">
        <v>713</v>
      </c>
      <c r="M423" t="s">
        <v>40</v>
      </c>
      <c r="N423" t="s">
        <v>40</v>
      </c>
      <c r="O423">
        <v>5.36</v>
      </c>
      <c r="P423" t="s">
        <v>41</v>
      </c>
      <c r="Q423" t="s">
        <v>42</v>
      </c>
    </row>
    <row r="424" spans="2:17">
      <c r="B424" s="26">
        <v>419</v>
      </c>
      <c r="C424" t="s">
        <v>36</v>
      </c>
      <c r="D424">
        <v>73026876</v>
      </c>
      <c r="E424" t="s">
        <v>782</v>
      </c>
      <c r="F424">
        <v>1122316</v>
      </c>
      <c r="G424" t="s">
        <v>783</v>
      </c>
      <c r="H424">
        <v>10010221</v>
      </c>
      <c r="I424" t="s">
        <v>784</v>
      </c>
      <c r="M424" t="s">
        <v>40</v>
      </c>
      <c r="N424" t="s">
        <v>40</v>
      </c>
      <c r="O424">
        <v>5.76</v>
      </c>
      <c r="P424" t="s">
        <v>41</v>
      </c>
      <c r="Q424" t="s">
        <v>42</v>
      </c>
    </row>
    <row r="425" spans="2:17">
      <c r="B425" s="26">
        <v>420</v>
      </c>
      <c r="C425" t="s">
        <v>36</v>
      </c>
      <c r="D425">
        <v>73026918</v>
      </c>
      <c r="E425" t="s">
        <v>785</v>
      </c>
      <c r="F425">
        <v>1131126</v>
      </c>
      <c r="G425" t="s">
        <v>786</v>
      </c>
      <c r="H425">
        <v>10010284</v>
      </c>
      <c r="I425" t="s">
        <v>787</v>
      </c>
      <c r="M425" t="s">
        <v>40</v>
      </c>
      <c r="N425" t="s">
        <v>40</v>
      </c>
      <c r="O425">
        <v>4.16</v>
      </c>
      <c r="P425" t="s">
        <v>41</v>
      </c>
      <c r="Q425" t="s">
        <v>42</v>
      </c>
    </row>
    <row r="426" spans="2:17">
      <c r="B426" s="26">
        <v>421</v>
      </c>
      <c r="C426" t="s">
        <v>46</v>
      </c>
      <c r="D426">
        <v>34949431</v>
      </c>
      <c r="E426" t="s">
        <v>342</v>
      </c>
      <c r="F426" t="s">
        <v>194</v>
      </c>
      <c r="G426">
        <v>3014167300</v>
      </c>
      <c r="H426">
        <v>10000567</v>
      </c>
      <c r="I426" t="s">
        <v>343</v>
      </c>
      <c r="J426">
        <v>10001241</v>
      </c>
      <c r="K426" t="s">
        <v>195</v>
      </c>
      <c r="M426" t="s">
        <v>40</v>
      </c>
      <c r="N426" t="s">
        <v>40</v>
      </c>
      <c r="O426">
        <v>5.69711987827703</v>
      </c>
      <c r="P426" t="s">
        <v>41</v>
      </c>
      <c r="Q426" t="s">
        <v>51</v>
      </c>
    </row>
    <row r="427" spans="2:17">
      <c r="B427" s="26">
        <v>422</v>
      </c>
      <c r="C427" t="s">
        <v>36</v>
      </c>
      <c r="D427">
        <v>73026844</v>
      </c>
      <c r="E427" t="s">
        <v>546</v>
      </c>
      <c r="F427">
        <v>1109981</v>
      </c>
      <c r="G427" t="s">
        <v>788</v>
      </c>
      <c r="H427">
        <v>10010369</v>
      </c>
      <c r="I427" t="s">
        <v>547</v>
      </c>
      <c r="M427" t="s">
        <v>40</v>
      </c>
      <c r="N427" t="s">
        <v>40</v>
      </c>
      <c r="O427">
        <v>9.01</v>
      </c>
      <c r="P427" t="s">
        <v>41</v>
      </c>
      <c r="Q427" t="s">
        <v>42</v>
      </c>
    </row>
    <row r="428" spans="2:16">
      <c r="B428" s="26">
        <v>423</v>
      </c>
      <c r="C428" t="s">
        <v>36</v>
      </c>
      <c r="E428" t="s">
        <v>518</v>
      </c>
      <c r="F428">
        <v>1170468</v>
      </c>
      <c r="H428">
        <v>10010282</v>
      </c>
      <c r="I428" t="s">
        <v>519</v>
      </c>
      <c r="M428" t="s">
        <v>40</v>
      </c>
      <c r="N428" t="s">
        <v>40</v>
      </c>
      <c r="O428">
        <v>5.75</v>
      </c>
      <c r="P428" t="s">
        <v>41</v>
      </c>
    </row>
    <row r="429" spans="2:16">
      <c r="B429" s="26">
        <v>424</v>
      </c>
      <c r="C429" t="s">
        <v>36</v>
      </c>
      <c r="E429" t="s">
        <v>789</v>
      </c>
      <c r="F429">
        <v>6463803</v>
      </c>
      <c r="H429">
        <v>10010132</v>
      </c>
      <c r="I429" t="s">
        <v>790</v>
      </c>
      <c r="M429" t="s">
        <v>40</v>
      </c>
      <c r="N429" t="s">
        <v>40</v>
      </c>
      <c r="O429">
        <v>5.41</v>
      </c>
      <c r="P429" t="s">
        <v>88</v>
      </c>
    </row>
    <row r="430" spans="2:16">
      <c r="B430" s="26">
        <v>425</v>
      </c>
      <c r="C430" t="s">
        <v>36</v>
      </c>
      <c r="E430" t="s">
        <v>791</v>
      </c>
      <c r="F430">
        <v>1494987</v>
      </c>
      <c r="H430">
        <v>10010160</v>
      </c>
      <c r="I430" t="s">
        <v>792</v>
      </c>
      <c r="M430" t="s">
        <v>40</v>
      </c>
      <c r="N430" t="s">
        <v>40</v>
      </c>
      <c r="O430">
        <v>6.11</v>
      </c>
      <c r="P430" t="s">
        <v>88</v>
      </c>
    </row>
    <row r="431" spans="2:16">
      <c r="B431" s="26">
        <v>426</v>
      </c>
      <c r="C431" t="s">
        <v>36</v>
      </c>
      <c r="E431" t="s">
        <v>793</v>
      </c>
      <c r="F431">
        <v>1188511</v>
      </c>
      <c r="H431">
        <v>10010130</v>
      </c>
      <c r="I431" t="s">
        <v>794</v>
      </c>
      <c r="M431" t="s">
        <v>40</v>
      </c>
      <c r="N431" t="s">
        <v>40</v>
      </c>
      <c r="O431">
        <v>8.29</v>
      </c>
      <c r="P431" t="s">
        <v>41</v>
      </c>
    </row>
    <row r="432" spans="2:16">
      <c r="B432" s="26">
        <v>427</v>
      </c>
      <c r="C432" t="s">
        <v>36</v>
      </c>
      <c r="E432" t="s">
        <v>795</v>
      </c>
      <c r="F432">
        <v>6202534</v>
      </c>
      <c r="H432">
        <v>10010710</v>
      </c>
      <c r="I432" t="s">
        <v>796</v>
      </c>
      <c r="M432" t="s">
        <v>40</v>
      </c>
      <c r="N432" t="s">
        <v>40</v>
      </c>
      <c r="O432">
        <v>6.11</v>
      </c>
      <c r="P432" t="s">
        <v>88</v>
      </c>
    </row>
    <row r="433" spans="2:16">
      <c r="B433" s="26">
        <v>428</v>
      </c>
      <c r="C433" t="s">
        <v>36</v>
      </c>
      <c r="E433" t="s">
        <v>797</v>
      </c>
      <c r="F433">
        <v>6017268</v>
      </c>
      <c r="H433">
        <v>10010753</v>
      </c>
      <c r="I433" t="s">
        <v>798</v>
      </c>
      <c r="M433" t="s">
        <v>40</v>
      </c>
      <c r="N433" t="s">
        <v>40</v>
      </c>
      <c r="O433">
        <v>3.42</v>
      </c>
      <c r="P433" t="s">
        <v>88</v>
      </c>
    </row>
    <row r="434" spans="2:16">
      <c r="B434" s="26">
        <v>429</v>
      </c>
      <c r="C434" t="s">
        <v>36</v>
      </c>
      <c r="E434" t="s">
        <v>668</v>
      </c>
      <c r="F434">
        <v>6446358</v>
      </c>
      <c r="H434">
        <v>10004555</v>
      </c>
      <c r="I434" t="s">
        <v>670</v>
      </c>
      <c r="M434" t="s">
        <v>40</v>
      </c>
      <c r="N434" t="s">
        <v>40</v>
      </c>
      <c r="O434">
        <v>4.44</v>
      </c>
      <c r="P434" t="s">
        <v>88</v>
      </c>
    </row>
    <row r="435" spans="2:16">
      <c r="B435" s="26">
        <v>430</v>
      </c>
      <c r="C435" t="s">
        <v>36</v>
      </c>
      <c r="E435" t="s">
        <v>799</v>
      </c>
      <c r="F435">
        <v>6496292</v>
      </c>
      <c r="H435">
        <v>10733102</v>
      </c>
      <c r="I435" t="s">
        <v>800</v>
      </c>
      <c r="M435" t="s">
        <v>40</v>
      </c>
      <c r="N435" t="s">
        <v>40</v>
      </c>
      <c r="O435">
        <v>3.54</v>
      </c>
      <c r="P435" t="s">
        <v>88</v>
      </c>
    </row>
    <row r="436" spans="2:16">
      <c r="B436" s="26">
        <v>431</v>
      </c>
      <c r="C436" t="s">
        <v>36</v>
      </c>
      <c r="E436" t="s">
        <v>768</v>
      </c>
      <c r="F436">
        <v>3993109</v>
      </c>
      <c r="H436">
        <v>10010788</v>
      </c>
      <c r="I436" t="s">
        <v>770</v>
      </c>
      <c r="M436" t="s">
        <v>40</v>
      </c>
      <c r="N436" t="s">
        <v>40</v>
      </c>
      <c r="O436">
        <v>5.36</v>
      </c>
      <c r="P436" t="s">
        <v>88</v>
      </c>
    </row>
    <row r="437" spans="2:16">
      <c r="B437" s="26">
        <v>432</v>
      </c>
      <c r="C437" t="s">
        <v>36</v>
      </c>
      <c r="E437" t="s">
        <v>157</v>
      </c>
      <c r="F437">
        <v>6001606</v>
      </c>
      <c r="H437">
        <v>10008815</v>
      </c>
      <c r="I437" t="s">
        <v>159</v>
      </c>
      <c r="M437" t="s">
        <v>40</v>
      </c>
      <c r="N437" t="s">
        <v>40</v>
      </c>
      <c r="O437">
        <v>5.71</v>
      </c>
      <c r="P437" t="s">
        <v>88</v>
      </c>
    </row>
    <row r="438" spans="2:16">
      <c r="B438" s="26">
        <v>433</v>
      </c>
      <c r="C438" t="s">
        <v>36</v>
      </c>
      <c r="E438" t="s">
        <v>801</v>
      </c>
      <c r="F438">
        <v>6466695</v>
      </c>
      <c r="H438">
        <v>10010801</v>
      </c>
      <c r="I438" t="s">
        <v>802</v>
      </c>
      <c r="M438" t="s">
        <v>40</v>
      </c>
      <c r="N438" t="s">
        <v>40</v>
      </c>
      <c r="O438">
        <v>6.4</v>
      </c>
      <c r="P438" t="s">
        <v>41</v>
      </c>
    </row>
    <row r="439" spans="2:16">
      <c r="B439" s="26">
        <v>434</v>
      </c>
      <c r="C439" t="s">
        <v>36</v>
      </c>
      <c r="E439" t="s">
        <v>803</v>
      </c>
      <c r="F439">
        <v>6444478</v>
      </c>
      <c r="H439">
        <v>10003917</v>
      </c>
      <c r="I439" t="s">
        <v>804</v>
      </c>
      <c r="M439" t="s">
        <v>40</v>
      </c>
      <c r="N439" t="s">
        <v>40</v>
      </c>
      <c r="O439">
        <v>4.44</v>
      </c>
      <c r="P439" t="s">
        <v>88</v>
      </c>
    </row>
    <row r="440" spans="2:16">
      <c r="B440" s="26">
        <v>435</v>
      </c>
      <c r="C440" t="s">
        <v>36</v>
      </c>
      <c r="E440" t="s">
        <v>762</v>
      </c>
      <c r="F440">
        <v>3990076</v>
      </c>
      <c r="H440">
        <v>10010793</v>
      </c>
      <c r="I440" t="s">
        <v>764</v>
      </c>
      <c r="M440" t="s">
        <v>40</v>
      </c>
      <c r="N440" t="s">
        <v>40</v>
      </c>
      <c r="O440">
        <v>6.21</v>
      </c>
      <c r="P440" t="s">
        <v>88</v>
      </c>
    </row>
    <row r="441" spans="2:16">
      <c r="B441" s="26">
        <v>436</v>
      </c>
      <c r="C441" t="s">
        <v>89</v>
      </c>
      <c r="E441" t="s">
        <v>90</v>
      </c>
      <c r="F441" t="s">
        <v>165</v>
      </c>
      <c r="H441">
        <v>10013217</v>
      </c>
      <c r="I441" t="s">
        <v>92</v>
      </c>
      <c r="J441">
        <v>10011890</v>
      </c>
      <c r="K441" t="s">
        <v>93</v>
      </c>
      <c r="M441" t="s">
        <v>40</v>
      </c>
      <c r="N441" t="s">
        <v>40</v>
      </c>
      <c r="O441">
        <v>6.45089937760446</v>
      </c>
      <c r="P441" t="s">
        <v>41</v>
      </c>
    </row>
    <row r="442" spans="2:16">
      <c r="B442" s="26">
        <v>437</v>
      </c>
      <c r="C442" t="s">
        <v>89</v>
      </c>
      <c r="E442" t="s">
        <v>198</v>
      </c>
      <c r="F442" t="s">
        <v>91</v>
      </c>
      <c r="H442">
        <v>10013140</v>
      </c>
      <c r="I442" t="s">
        <v>252</v>
      </c>
      <c r="J442">
        <v>10011904</v>
      </c>
      <c r="K442" t="s">
        <v>253</v>
      </c>
      <c r="M442" t="s">
        <v>40</v>
      </c>
      <c r="N442" t="s">
        <v>40</v>
      </c>
      <c r="O442">
        <v>7.349390731619</v>
      </c>
      <c r="P442" t="s">
        <v>41</v>
      </c>
    </row>
    <row r="443" spans="2:16">
      <c r="B443" s="26">
        <v>438</v>
      </c>
      <c r="C443" t="s">
        <v>36</v>
      </c>
      <c r="E443" t="s">
        <v>805</v>
      </c>
      <c r="F443">
        <v>6240901</v>
      </c>
      <c r="H443">
        <v>10010726</v>
      </c>
      <c r="I443" t="s">
        <v>806</v>
      </c>
      <c r="M443" t="s">
        <v>40</v>
      </c>
      <c r="N443" t="s">
        <v>40</v>
      </c>
      <c r="O443">
        <v>5.24</v>
      </c>
      <c r="P443" t="s">
        <v>41</v>
      </c>
    </row>
    <row r="444" spans="2:16">
      <c r="B444" s="26">
        <v>439</v>
      </c>
      <c r="C444" t="s">
        <v>36</v>
      </c>
      <c r="E444" t="s">
        <v>807</v>
      </c>
      <c r="F444">
        <v>1140420</v>
      </c>
      <c r="H444">
        <v>10010295</v>
      </c>
      <c r="I444" t="s">
        <v>808</v>
      </c>
      <c r="M444" t="s">
        <v>40</v>
      </c>
      <c r="N444" t="s">
        <v>40</v>
      </c>
      <c r="O444">
        <v>6.21</v>
      </c>
      <c r="P444" t="s">
        <v>41</v>
      </c>
    </row>
    <row r="445" spans="2:16">
      <c r="B445" s="26">
        <v>440</v>
      </c>
      <c r="C445" t="s">
        <v>89</v>
      </c>
      <c r="E445" t="s">
        <v>342</v>
      </c>
      <c r="F445" t="s">
        <v>165</v>
      </c>
      <c r="H445">
        <v>10013375</v>
      </c>
      <c r="I445" t="s">
        <v>393</v>
      </c>
      <c r="J445">
        <v>10011890</v>
      </c>
      <c r="K445" t="s">
        <v>93</v>
      </c>
      <c r="M445" t="s">
        <v>40</v>
      </c>
      <c r="N445" t="s">
        <v>40</v>
      </c>
      <c r="O445">
        <v>5.69711987827703</v>
      </c>
      <c r="P445" t="s">
        <v>41</v>
      </c>
    </row>
    <row r="446" spans="2:16">
      <c r="B446" s="26">
        <v>441</v>
      </c>
      <c r="C446" t="s">
        <v>36</v>
      </c>
      <c r="E446" t="s">
        <v>601</v>
      </c>
      <c r="F446">
        <v>6447402</v>
      </c>
      <c r="H446">
        <v>10004848</v>
      </c>
      <c r="I446" t="s">
        <v>602</v>
      </c>
      <c r="M446" t="s">
        <v>40</v>
      </c>
      <c r="N446" t="s">
        <v>40</v>
      </c>
      <c r="O446">
        <v>8.02</v>
      </c>
      <c r="P446" t="s">
        <v>88</v>
      </c>
    </row>
    <row r="447" spans="2:16">
      <c r="B447" s="26">
        <v>442</v>
      </c>
      <c r="C447" t="s">
        <v>89</v>
      </c>
      <c r="E447" t="s">
        <v>90</v>
      </c>
      <c r="F447" t="s">
        <v>91</v>
      </c>
      <c r="H447">
        <v>10013217</v>
      </c>
      <c r="I447" t="s">
        <v>92</v>
      </c>
      <c r="J447">
        <v>10011912</v>
      </c>
      <c r="K447" t="s">
        <v>714</v>
      </c>
      <c r="M447" t="s">
        <v>40</v>
      </c>
      <c r="N447" t="s">
        <v>40</v>
      </c>
      <c r="O447">
        <v>6.45089937760446</v>
      </c>
      <c r="P447" t="s">
        <v>41</v>
      </c>
    </row>
    <row r="448" spans="2:16">
      <c r="B448" s="26">
        <v>443</v>
      </c>
      <c r="C448" t="s">
        <v>36</v>
      </c>
      <c r="E448" t="s">
        <v>520</v>
      </c>
      <c r="F448">
        <v>6456159</v>
      </c>
      <c r="H448">
        <v>10010183</v>
      </c>
      <c r="I448" t="s">
        <v>521</v>
      </c>
      <c r="M448" t="s">
        <v>40</v>
      </c>
      <c r="N448" t="s">
        <v>40</v>
      </c>
      <c r="O448">
        <v>5.41</v>
      </c>
      <c r="P448" t="s">
        <v>41</v>
      </c>
    </row>
    <row r="449" spans="2:16">
      <c r="B449" s="26">
        <v>444</v>
      </c>
      <c r="C449" t="s">
        <v>89</v>
      </c>
      <c r="E449" t="s">
        <v>468</v>
      </c>
      <c r="F449" t="s">
        <v>91</v>
      </c>
      <c r="H449">
        <v>10013327</v>
      </c>
      <c r="I449" t="s">
        <v>469</v>
      </c>
      <c r="J449">
        <v>10011903</v>
      </c>
      <c r="K449" t="s">
        <v>136</v>
      </c>
      <c r="M449" t="s">
        <v>40</v>
      </c>
      <c r="N449" t="s">
        <v>40</v>
      </c>
      <c r="O449">
        <v>4.15554642674739</v>
      </c>
      <c r="P449" t="s">
        <v>41</v>
      </c>
    </row>
    <row r="450" spans="2:16">
      <c r="B450" s="26">
        <v>445</v>
      </c>
      <c r="C450" t="s">
        <v>36</v>
      </c>
      <c r="E450" t="s">
        <v>809</v>
      </c>
      <c r="F450">
        <v>1231790</v>
      </c>
      <c r="H450">
        <v>10010407</v>
      </c>
      <c r="I450" t="s">
        <v>810</v>
      </c>
      <c r="M450" t="s">
        <v>40</v>
      </c>
      <c r="N450" t="s">
        <v>40</v>
      </c>
      <c r="O450">
        <v>4.76</v>
      </c>
      <c r="P450" t="s">
        <v>41</v>
      </c>
    </row>
    <row r="451" spans="2:16">
      <c r="B451" s="26">
        <v>446</v>
      </c>
      <c r="C451" t="s">
        <v>36</v>
      </c>
      <c r="E451" t="s">
        <v>811</v>
      </c>
      <c r="F451">
        <v>1122613</v>
      </c>
      <c r="H451">
        <v>10010249</v>
      </c>
      <c r="I451" t="s">
        <v>812</v>
      </c>
      <c r="M451" t="s">
        <v>40</v>
      </c>
      <c r="N451" t="s">
        <v>40</v>
      </c>
      <c r="O451">
        <v>7.86</v>
      </c>
      <c r="P451" t="s">
        <v>88</v>
      </c>
    </row>
    <row r="452" spans="2:16">
      <c r="B452" s="26">
        <v>447</v>
      </c>
      <c r="C452" t="s">
        <v>36</v>
      </c>
      <c r="E452" t="s">
        <v>559</v>
      </c>
      <c r="F452">
        <v>6017273</v>
      </c>
      <c r="H452">
        <v>10010855</v>
      </c>
      <c r="I452" t="s">
        <v>561</v>
      </c>
      <c r="M452" t="s">
        <v>40</v>
      </c>
      <c r="N452" t="s">
        <v>40</v>
      </c>
      <c r="O452">
        <v>4.88</v>
      </c>
      <c r="P452" t="s">
        <v>88</v>
      </c>
    </row>
    <row r="453" spans="2:16">
      <c r="B453" s="26">
        <v>448</v>
      </c>
      <c r="C453" t="s">
        <v>36</v>
      </c>
      <c r="E453" t="s">
        <v>697</v>
      </c>
      <c r="F453">
        <v>6456161</v>
      </c>
      <c r="H453">
        <v>10010444</v>
      </c>
      <c r="I453" t="s">
        <v>699</v>
      </c>
      <c r="M453" t="s">
        <v>40</v>
      </c>
      <c r="N453" t="s">
        <v>40</v>
      </c>
      <c r="O453">
        <v>6.65</v>
      </c>
      <c r="P453" t="s">
        <v>88</v>
      </c>
    </row>
    <row r="454" spans="2:16">
      <c r="B454" s="26">
        <v>449</v>
      </c>
      <c r="C454" t="s">
        <v>36</v>
      </c>
      <c r="E454" t="s">
        <v>275</v>
      </c>
      <c r="F454">
        <v>1152938</v>
      </c>
      <c r="H454">
        <v>10010297</v>
      </c>
      <c r="I454" t="s">
        <v>276</v>
      </c>
      <c r="M454" t="s">
        <v>40</v>
      </c>
      <c r="N454" t="s">
        <v>40</v>
      </c>
      <c r="O454">
        <v>4.76</v>
      </c>
      <c r="P454" t="s">
        <v>41</v>
      </c>
    </row>
    <row r="455" spans="2:16">
      <c r="B455" s="26">
        <v>450</v>
      </c>
      <c r="C455" t="s">
        <v>36</v>
      </c>
      <c r="E455" t="s">
        <v>813</v>
      </c>
      <c r="F455">
        <v>1211337</v>
      </c>
      <c r="H455">
        <v>10010398</v>
      </c>
      <c r="I455" t="s">
        <v>814</v>
      </c>
      <c r="M455" t="s">
        <v>40</v>
      </c>
      <c r="N455" t="s">
        <v>40</v>
      </c>
      <c r="O455">
        <v>7.96</v>
      </c>
      <c r="P455" t="s">
        <v>41</v>
      </c>
    </row>
    <row r="456" spans="2:16">
      <c r="B456" s="26">
        <v>451</v>
      </c>
      <c r="C456" t="s">
        <v>89</v>
      </c>
      <c r="E456" t="s">
        <v>264</v>
      </c>
      <c r="F456" t="s">
        <v>165</v>
      </c>
      <c r="H456">
        <v>11020514</v>
      </c>
      <c r="I456" t="s">
        <v>265</v>
      </c>
      <c r="J456">
        <v>10011890</v>
      </c>
      <c r="K456" t="s">
        <v>93</v>
      </c>
      <c r="M456" t="s">
        <v>40</v>
      </c>
      <c r="N456" t="s">
        <v>40</v>
      </c>
      <c r="O456">
        <v>8.57</v>
      </c>
      <c r="P456" t="s">
        <v>41</v>
      </c>
    </row>
    <row r="457" spans="2:16">
      <c r="B457" s="26">
        <v>452</v>
      </c>
      <c r="C457" t="s">
        <v>46</v>
      </c>
      <c r="E457" t="s">
        <v>611</v>
      </c>
      <c r="F457" t="s">
        <v>48</v>
      </c>
      <c r="H457">
        <v>10733082</v>
      </c>
      <c r="I457" t="s">
        <v>612</v>
      </c>
      <c r="J457">
        <v>10000554</v>
      </c>
      <c r="K457" t="s">
        <v>50</v>
      </c>
      <c r="M457" t="s">
        <v>40</v>
      </c>
      <c r="N457" t="s">
        <v>40</v>
      </c>
      <c r="O457">
        <v>3.94792895347905</v>
      </c>
      <c r="P457" t="s">
        <v>41</v>
      </c>
    </row>
    <row r="458" spans="2:16">
      <c r="B458" s="26">
        <v>453</v>
      </c>
      <c r="C458" t="s">
        <v>36</v>
      </c>
      <c r="E458" t="s">
        <v>114</v>
      </c>
      <c r="F458">
        <v>1133256</v>
      </c>
      <c r="H458">
        <v>10727859</v>
      </c>
      <c r="I458" t="s">
        <v>115</v>
      </c>
      <c r="M458" t="s">
        <v>40</v>
      </c>
      <c r="N458" t="s">
        <v>40</v>
      </c>
      <c r="O458">
        <v>5.41</v>
      </c>
      <c r="P458" t="s">
        <v>41</v>
      </c>
    </row>
    <row r="459" spans="2:16">
      <c r="B459" s="26">
        <v>454</v>
      </c>
      <c r="C459" t="s">
        <v>36</v>
      </c>
      <c r="E459" t="s">
        <v>815</v>
      </c>
      <c r="F459">
        <v>1906038</v>
      </c>
      <c r="H459">
        <v>10010429</v>
      </c>
      <c r="I459" t="s">
        <v>816</v>
      </c>
      <c r="M459" t="s">
        <v>40</v>
      </c>
      <c r="N459" t="s">
        <v>40</v>
      </c>
      <c r="O459">
        <v>7.41</v>
      </c>
      <c r="P459" t="s">
        <v>88</v>
      </c>
    </row>
    <row r="460" spans="2:16">
      <c r="B460" s="26">
        <v>455</v>
      </c>
      <c r="C460" t="s">
        <v>36</v>
      </c>
      <c r="E460" t="s">
        <v>155</v>
      </c>
      <c r="F460">
        <v>1211326</v>
      </c>
      <c r="H460">
        <v>10010382</v>
      </c>
      <c r="I460" t="s">
        <v>156</v>
      </c>
      <c r="M460" t="s">
        <v>40</v>
      </c>
      <c r="N460" t="s">
        <v>40</v>
      </c>
      <c r="O460">
        <v>5.41</v>
      </c>
      <c r="P460" t="s">
        <v>88</v>
      </c>
    </row>
    <row r="461" spans="2:16">
      <c r="B461" s="26">
        <v>456</v>
      </c>
      <c r="C461" t="s">
        <v>36</v>
      </c>
      <c r="E461" t="s">
        <v>817</v>
      </c>
      <c r="F461">
        <v>1702174</v>
      </c>
      <c r="H461">
        <v>10003328</v>
      </c>
      <c r="I461" t="s">
        <v>818</v>
      </c>
      <c r="M461" t="s">
        <v>40</v>
      </c>
      <c r="N461" t="s">
        <v>40</v>
      </c>
      <c r="O461">
        <v>6.39</v>
      </c>
      <c r="P461" t="s">
        <v>88</v>
      </c>
    </row>
    <row r="462" spans="2:16">
      <c r="B462" s="26">
        <v>457</v>
      </c>
      <c r="C462" t="s">
        <v>36</v>
      </c>
      <c r="E462" t="s">
        <v>819</v>
      </c>
      <c r="F462">
        <v>3995879</v>
      </c>
      <c r="H462">
        <v>10003757</v>
      </c>
      <c r="I462" t="s">
        <v>820</v>
      </c>
      <c r="M462" t="s">
        <v>40</v>
      </c>
      <c r="N462" t="s">
        <v>40</v>
      </c>
      <c r="O462">
        <v>6.64</v>
      </c>
      <c r="P462" t="s">
        <v>88</v>
      </c>
    </row>
    <row r="463" spans="2:16">
      <c r="B463" s="26">
        <v>458</v>
      </c>
      <c r="C463" t="s">
        <v>89</v>
      </c>
      <c r="E463" t="s">
        <v>198</v>
      </c>
      <c r="F463" t="s">
        <v>91</v>
      </c>
      <c r="H463">
        <v>10013140</v>
      </c>
      <c r="I463" t="s">
        <v>252</v>
      </c>
      <c r="J463">
        <v>10011919</v>
      </c>
      <c r="K463" t="s">
        <v>394</v>
      </c>
      <c r="M463" t="s">
        <v>40</v>
      </c>
      <c r="N463" t="s">
        <v>40</v>
      </c>
      <c r="O463">
        <v>7.349390731619</v>
      </c>
      <c r="P463" t="s">
        <v>41</v>
      </c>
    </row>
    <row r="464" spans="2:16">
      <c r="B464" s="26">
        <v>459</v>
      </c>
      <c r="C464" t="s">
        <v>46</v>
      </c>
      <c r="E464" t="s">
        <v>611</v>
      </c>
      <c r="F464" t="s">
        <v>421</v>
      </c>
      <c r="H464">
        <v>10733082</v>
      </c>
      <c r="I464" t="s">
        <v>612</v>
      </c>
      <c r="J464">
        <v>10001183</v>
      </c>
      <c r="K464" t="s">
        <v>423</v>
      </c>
      <c r="M464" t="s">
        <v>40</v>
      </c>
      <c r="N464" t="s">
        <v>40</v>
      </c>
      <c r="O464">
        <v>3.94792895347905</v>
      </c>
      <c r="P464" t="s">
        <v>41</v>
      </c>
    </row>
    <row r="465" spans="2:16">
      <c r="B465" s="26">
        <v>460</v>
      </c>
      <c r="C465" t="s">
        <v>36</v>
      </c>
      <c r="E465" t="s">
        <v>120</v>
      </c>
      <c r="F465">
        <v>3990075</v>
      </c>
      <c r="H465">
        <v>10010731</v>
      </c>
      <c r="I465" t="s">
        <v>121</v>
      </c>
      <c r="M465" t="s">
        <v>40</v>
      </c>
      <c r="N465" t="s">
        <v>40</v>
      </c>
      <c r="O465">
        <v>4.34</v>
      </c>
      <c r="P465" t="s">
        <v>88</v>
      </c>
    </row>
    <row r="466" spans="2:16">
      <c r="B466" s="26">
        <v>461</v>
      </c>
      <c r="C466" t="s">
        <v>36</v>
      </c>
      <c r="E466" t="s">
        <v>821</v>
      </c>
      <c r="F466">
        <v>1138076</v>
      </c>
      <c r="H466">
        <v>10010247</v>
      </c>
      <c r="I466" t="s">
        <v>822</v>
      </c>
      <c r="M466" t="s">
        <v>40</v>
      </c>
      <c r="N466" t="s">
        <v>40</v>
      </c>
      <c r="O466">
        <v>6.87</v>
      </c>
      <c r="P466" t="s">
        <v>88</v>
      </c>
    </row>
    <row r="467" spans="2:16">
      <c r="B467" s="26">
        <v>462</v>
      </c>
      <c r="C467" t="s">
        <v>89</v>
      </c>
      <c r="E467" t="s">
        <v>264</v>
      </c>
      <c r="F467" t="s">
        <v>91</v>
      </c>
      <c r="H467">
        <v>11020514</v>
      </c>
      <c r="I467" t="s">
        <v>265</v>
      </c>
      <c r="J467">
        <v>10011912</v>
      </c>
      <c r="K467" t="s">
        <v>714</v>
      </c>
      <c r="M467" t="s">
        <v>40</v>
      </c>
      <c r="N467" t="s">
        <v>40</v>
      </c>
      <c r="O467">
        <v>8.57</v>
      </c>
      <c r="P467" t="s">
        <v>41</v>
      </c>
    </row>
    <row r="468" spans="2:16">
      <c r="B468" s="26">
        <v>463</v>
      </c>
      <c r="C468" t="s">
        <v>36</v>
      </c>
      <c r="E468" t="s">
        <v>823</v>
      </c>
      <c r="F468">
        <v>6240897</v>
      </c>
      <c r="H468">
        <v>10010568</v>
      </c>
      <c r="I468" t="s">
        <v>824</v>
      </c>
      <c r="M468" t="s">
        <v>40</v>
      </c>
      <c r="N468" t="s">
        <v>40</v>
      </c>
      <c r="O468">
        <v>5.24</v>
      </c>
      <c r="P468" t="s">
        <v>88</v>
      </c>
    </row>
    <row r="469" spans="2:16">
      <c r="B469" s="26">
        <v>464</v>
      </c>
      <c r="C469" t="s">
        <v>36</v>
      </c>
      <c r="E469" t="s">
        <v>634</v>
      </c>
      <c r="F469">
        <v>1940414</v>
      </c>
      <c r="H469">
        <v>10010750</v>
      </c>
      <c r="I469" t="s">
        <v>635</v>
      </c>
      <c r="M469" t="s">
        <v>40</v>
      </c>
      <c r="N469" t="s">
        <v>40</v>
      </c>
      <c r="O469">
        <v>7.06</v>
      </c>
      <c r="P469" t="s">
        <v>41</v>
      </c>
    </row>
    <row r="470" spans="2:16">
      <c r="B470" s="26">
        <v>465</v>
      </c>
      <c r="C470" t="s">
        <v>36</v>
      </c>
      <c r="E470" t="s">
        <v>825</v>
      </c>
      <c r="F470">
        <v>6450338</v>
      </c>
      <c r="H470">
        <v>10003962</v>
      </c>
      <c r="I470" t="s">
        <v>826</v>
      </c>
      <c r="M470" t="s">
        <v>40</v>
      </c>
      <c r="N470" t="s">
        <v>40</v>
      </c>
      <c r="O470">
        <v>6.94</v>
      </c>
      <c r="P470" t="s">
        <v>41</v>
      </c>
    </row>
    <row r="471" spans="2:16">
      <c r="B471" s="26">
        <v>466</v>
      </c>
      <c r="C471" t="s">
        <v>89</v>
      </c>
      <c r="E471" t="s">
        <v>264</v>
      </c>
      <c r="F471" t="s">
        <v>165</v>
      </c>
      <c r="H471">
        <v>11020514</v>
      </c>
      <c r="I471" t="s">
        <v>265</v>
      </c>
      <c r="J471">
        <v>10011893</v>
      </c>
      <c r="K471" t="s">
        <v>827</v>
      </c>
      <c r="M471" t="s">
        <v>40</v>
      </c>
      <c r="N471" t="s">
        <v>40</v>
      </c>
      <c r="O471">
        <v>8.57</v>
      </c>
      <c r="P471" t="s">
        <v>41</v>
      </c>
    </row>
    <row r="472" spans="2:16">
      <c r="B472" s="26">
        <v>467</v>
      </c>
      <c r="C472" t="s">
        <v>36</v>
      </c>
      <c r="E472" t="s">
        <v>262</v>
      </c>
      <c r="F472">
        <v>1128525</v>
      </c>
      <c r="H472">
        <v>10010235</v>
      </c>
      <c r="I472" t="s">
        <v>263</v>
      </c>
      <c r="M472" t="s">
        <v>40</v>
      </c>
      <c r="N472" t="s">
        <v>40</v>
      </c>
      <c r="O472">
        <v>6.21</v>
      </c>
      <c r="P472" t="s">
        <v>41</v>
      </c>
    </row>
    <row r="473" spans="2:16">
      <c r="B473" s="26">
        <v>468</v>
      </c>
      <c r="C473" t="s">
        <v>36</v>
      </c>
      <c r="E473" t="s">
        <v>454</v>
      </c>
      <c r="F473">
        <v>1152980</v>
      </c>
      <c r="H473">
        <v>10010179</v>
      </c>
      <c r="I473" t="s">
        <v>455</v>
      </c>
      <c r="M473" t="s">
        <v>40</v>
      </c>
      <c r="N473" t="s">
        <v>40</v>
      </c>
      <c r="O473">
        <v>5.36</v>
      </c>
      <c r="P473" t="s">
        <v>88</v>
      </c>
    </row>
    <row r="474" spans="2:16">
      <c r="B474" s="26">
        <v>469</v>
      </c>
      <c r="C474" t="s">
        <v>36</v>
      </c>
      <c r="E474" t="s">
        <v>323</v>
      </c>
      <c r="F474">
        <v>1326560</v>
      </c>
      <c r="H474">
        <v>10002867</v>
      </c>
      <c r="I474" t="s">
        <v>324</v>
      </c>
      <c r="M474" t="s">
        <v>40</v>
      </c>
      <c r="N474" t="s">
        <v>40</v>
      </c>
      <c r="O474">
        <v>7.29</v>
      </c>
      <c r="P474" t="s">
        <v>88</v>
      </c>
    </row>
    <row r="475" spans="2:16">
      <c r="B475" s="26">
        <v>470</v>
      </c>
      <c r="C475" t="s">
        <v>36</v>
      </c>
      <c r="E475" t="s">
        <v>828</v>
      </c>
      <c r="F475">
        <v>6456125</v>
      </c>
      <c r="H475">
        <v>10010315</v>
      </c>
      <c r="I475" t="s">
        <v>829</v>
      </c>
      <c r="M475" t="s">
        <v>40</v>
      </c>
      <c r="N475" t="s">
        <v>40</v>
      </c>
      <c r="O475">
        <v>5.24</v>
      </c>
      <c r="P475" t="s">
        <v>41</v>
      </c>
    </row>
    <row r="476" spans="2:16">
      <c r="B476" s="26">
        <v>471</v>
      </c>
      <c r="C476" t="s">
        <v>36</v>
      </c>
      <c r="E476" t="s">
        <v>830</v>
      </c>
      <c r="F476">
        <v>6450141</v>
      </c>
      <c r="H476">
        <v>10010442</v>
      </c>
      <c r="I476" t="s">
        <v>831</v>
      </c>
      <c r="M476" t="s">
        <v>40</v>
      </c>
      <c r="N476" t="s">
        <v>40</v>
      </c>
      <c r="O476">
        <v>6.11</v>
      </c>
      <c r="P476" t="s">
        <v>41</v>
      </c>
    </row>
    <row r="477" spans="2:16">
      <c r="B477" s="26">
        <v>472</v>
      </c>
      <c r="C477" t="s">
        <v>36</v>
      </c>
      <c r="E477" t="s">
        <v>832</v>
      </c>
      <c r="F477">
        <v>6456155</v>
      </c>
      <c r="H477">
        <v>10010860</v>
      </c>
      <c r="I477" t="s">
        <v>833</v>
      </c>
      <c r="M477" t="s">
        <v>40</v>
      </c>
      <c r="N477" t="s">
        <v>40</v>
      </c>
      <c r="O477">
        <v>5.06</v>
      </c>
      <c r="P477" t="s">
        <v>41</v>
      </c>
    </row>
    <row r="478" spans="2:16">
      <c r="B478" s="26">
        <v>473</v>
      </c>
      <c r="C478" t="s">
        <v>36</v>
      </c>
      <c r="E478" t="s">
        <v>482</v>
      </c>
      <c r="F478">
        <v>6450215</v>
      </c>
      <c r="H478">
        <v>10003246</v>
      </c>
      <c r="I478" t="s">
        <v>484</v>
      </c>
      <c r="M478" t="s">
        <v>40</v>
      </c>
      <c r="N478" t="s">
        <v>40</v>
      </c>
      <c r="O478">
        <v>6.94</v>
      </c>
      <c r="P478" t="s">
        <v>88</v>
      </c>
    </row>
    <row r="479" spans="2:16">
      <c r="B479" s="26">
        <v>474</v>
      </c>
      <c r="C479" t="s">
        <v>36</v>
      </c>
      <c r="E479" t="s">
        <v>834</v>
      </c>
      <c r="F479">
        <v>1743191</v>
      </c>
      <c r="H479">
        <v>10010743</v>
      </c>
      <c r="I479" t="s">
        <v>835</v>
      </c>
      <c r="M479" t="s">
        <v>40</v>
      </c>
      <c r="N479" t="s">
        <v>40</v>
      </c>
      <c r="O479">
        <v>4.39</v>
      </c>
      <c r="P479" t="s">
        <v>88</v>
      </c>
    </row>
    <row r="480" spans="2:16">
      <c r="B480" s="26">
        <v>475</v>
      </c>
      <c r="C480" t="s">
        <v>36</v>
      </c>
      <c r="E480" t="s">
        <v>836</v>
      </c>
      <c r="F480">
        <v>1875754</v>
      </c>
      <c r="H480">
        <v>10010457</v>
      </c>
      <c r="I480" t="s">
        <v>837</v>
      </c>
      <c r="M480" t="s">
        <v>40</v>
      </c>
      <c r="N480" t="s">
        <v>40</v>
      </c>
      <c r="O480">
        <v>5.36</v>
      </c>
      <c r="P480" t="s">
        <v>41</v>
      </c>
    </row>
    <row r="481" spans="2:16">
      <c r="B481" s="26">
        <v>476</v>
      </c>
      <c r="C481" t="s">
        <v>36</v>
      </c>
      <c r="E481" t="s">
        <v>838</v>
      </c>
      <c r="F481">
        <v>1875843</v>
      </c>
      <c r="H481">
        <v>10010458</v>
      </c>
      <c r="I481" t="s">
        <v>839</v>
      </c>
      <c r="M481" t="s">
        <v>40</v>
      </c>
      <c r="N481" t="s">
        <v>40</v>
      </c>
      <c r="O481">
        <v>6.32</v>
      </c>
      <c r="P481" t="s">
        <v>88</v>
      </c>
    </row>
    <row r="482" spans="2:16">
      <c r="B482" s="26">
        <v>477</v>
      </c>
      <c r="C482" t="s">
        <v>36</v>
      </c>
      <c r="E482" t="s">
        <v>250</v>
      </c>
      <c r="F482">
        <v>6240899</v>
      </c>
      <c r="H482">
        <v>10010778</v>
      </c>
      <c r="I482" t="s">
        <v>251</v>
      </c>
      <c r="M482" t="s">
        <v>40</v>
      </c>
      <c r="N482" t="s">
        <v>40</v>
      </c>
      <c r="O482">
        <v>5.24</v>
      </c>
      <c r="P482" t="s">
        <v>41</v>
      </c>
    </row>
    <row r="483" spans="2:17">
      <c r="B483" s="26">
        <v>478</v>
      </c>
      <c r="C483" t="s">
        <v>36</v>
      </c>
      <c r="D483">
        <v>39304153</v>
      </c>
      <c r="E483" t="s">
        <v>840</v>
      </c>
      <c r="F483">
        <v>1418260</v>
      </c>
      <c r="G483" t="s">
        <v>177</v>
      </c>
      <c r="H483">
        <v>10004156</v>
      </c>
      <c r="I483" t="s">
        <v>841</v>
      </c>
      <c r="M483" t="s">
        <v>40</v>
      </c>
      <c r="N483" t="s">
        <v>40</v>
      </c>
      <c r="O483">
        <v>9.31</v>
      </c>
      <c r="P483" t="s">
        <v>41</v>
      </c>
      <c r="Q483" t="s">
        <v>51</v>
      </c>
    </row>
    <row r="484" spans="2:17">
      <c r="B484" s="26">
        <v>479</v>
      </c>
      <c r="C484" t="s">
        <v>46</v>
      </c>
      <c r="D484">
        <v>125223024</v>
      </c>
      <c r="E484" t="s">
        <v>420</v>
      </c>
      <c r="F484" t="s">
        <v>335</v>
      </c>
      <c r="G484">
        <v>3021998200</v>
      </c>
      <c r="H484">
        <v>10733080</v>
      </c>
      <c r="I484" t="s">
        <v>422</v>
      </c>
      <c r="J484">
        <v>10001242</v>
      </c>
      <c r="K484" t="s">
        <v>337</v>
      </c>
      <c r="M484" t="s">
        <v>40</v>
      </c>
      <c r="N484" t="s">
        <v>40</v>
      </c>
      <c r="O484">
        <v>6.94769034971596</v>
      </c>
      <c r="P484" t="s">
        <v>41</v>
      </c>
      <c r="Q484" t="s">
        <v>51</v>
      </c>
    </row>
    <row r="485" spans="2:17">
      <c r="B485" s="26">
        <v>480</v>
      </c>
      <c r="C485" t="s">
        <v>36</v>
      </c>
      <c r="D485">
        <v>73027494</v>
      </c>
      <c r="E485" t="s">
        <v>842</v>
      </c>
      <c r="F485">
        <v>3996538</v>
      </c>
      <c r="G485" t="s">
        <v>175</v>
      </c>
      <c r="H485">
        <v>10010565</v>
      </c>
      <c r="I485" t="s">
        <v>843</v>
      </c>
      <c r="M485" t="s">
        <v>40</v>
      </c>
      <c r="N485" t="s">
        <v>40</v>
      </c>
      <c r="O485">
        <v>6.32</v>
      </c>
      <c r="P485" t="s">
        <v>41</v>
      </c>
      <c r="Q485" t="s">
        <v>51</v>
      </c>
    </row>
    <row r="486" spans="2:17">
      <c r="B486" s="26">
        <v>481</v>
      </c>
      <c r="C486" t="s">
        <v>36</v>
      </c>
      <c r="D486">
        <v>73027560</v>
      </c>
      <c r="E486" t="s">
        <v>414</v>
      </c>
      <c r="F486">
        <v>6017274</v>
      </c>
      <c r="G486" t="s">
        <v>844</v>
      </c>
      <c r="H486">
        <v>10010814</v>
      </c>
      <c r="I486" t="s">
        <v>415</v>
      </c>
      <c r="M486" t="s">
        <v>40</v>
      </c>
      <c r="N486" t="s">
        <v>40</v>
      </c>
      <c r="O486">
        <v>4.88</v>
      </c>
      <c r="P486" t="s">
        <v>41</v>
      </c>
      <c r="Q486" t="s">
        <v>51</v>
      </c>
    </row>
    <row r="487" spans="2:17">
      <c r="B487" s="26">
        <v>482</v>
      </c>
      <c r="C487" t="s">
        <v>46</v>
      </c>
      <c r="D487">
        <v>147029083</v>
      </c>
      <c r="E487" t="s">
        <v>260</v>
      </c>
      <c r="F487" t="s">
        <v>335</v>
      </c>
      <c r="G487">
        <v>3017934500</v>
      </c>
      <c r="H487">
        <v>10980453</v>
      </c>
      <c r="I487" t="s">
        <v>261</v>
      </c>
      <c r="J487">
        <v>10001242</v>
      </c>
      <c r="K487" t="s">
        <v>337</v>
      </c>
      <c r="M487" t="s">
        <v>40</v>
      </c>
      <c r="N487" t="s">
        <v>40</v>
      </c>
      <c r="O487">
        <v>7.71296757483982</v>
      </c>
      <c r="P487" t="s">
        <v>41</v>
      </c>
      <c r="Q487" t="s">
        <v>51</v>
      </c>
    </row>
    <row r="488" spans="2:17">
      <c r="B488" s="26">
        <v>483</v>
      </c>
      <c r="C488" t="s">
        <v>36</v>
      </c>
      <c r="D488">
        <v>85124430</v>
      </c>
      <c r="E488" t="s">
        <v>845</v>
      </c>
      <c r="F488">
        <v>6460596</v>
      </c>
      <c r="G488" t="s">
        <v>846</v>
      </c>
      <c r="H488">
        <v>10007592</v>
      </c>
      <c r="I488" t="s">
        <v>847</v>
      </c>
      <c r="M488" t="s">
        <v>40</v>
      </c>
      <c r="N488" t="s">
        <v>40</v>
      </c>
      <c r="O488">
        <v>6.75</v>
      </c>
      <c r="P488" t="s">
        <v>41</v>
      </c>
      <c r="Q488" t="s">
        <v>51</v>
      </c>
    </row>
    <row r="489" spans="2:17">
      <c r="B489" s="26">
        <v>484</v>
      </c>
      <c r="C489" t="s">
        <v>36</v>
      </c>
      <c r="D489">
        <v>73027008</v>
      </c>
      <c r="E489" t="s">
        <v>848</v>
      </c>
      <c r="F489">
        <v>1152984</v>
      </c>
      <c r="G489" t="s">
        <v>192</v>
      </c>
      <c r="H489">
        <v>10010225</v>
      </c>
      <c r="I489" t="s">
        <v>849</v>
      </c>
      <c r="M489" t="s">
        <v>40</v>
      </c>
      <c r="N489" t="s">
        <v>40</v>
      </c>
      <c r="O489">
        <v>3.24</v>
      </c>
      <c r="P489" t="s">
        <v>41</v>
      </c>
      <c r="Q489" t="s">
        <v>51</v>
      </c>
    </row>
    <row r="490" spans="2:17">
      <c r="B490" s="26">
        <v>485</v>
      </c>
      <c r="C490" t="s">
        <v>36</v>
      </c>
      <c r="D490">
        <v>39305029</v>
      </c>
      <c r="E490" t="s">
        <v>819</v>
      </c>
      <c r="F490">
        <v>3995879</v>
      </c>
      <c r="G490" t="s">
        <v>850</v>
      </c>
      <c r="H490">
        <v>10003757</v>
      </c>
      <c r="I490" t="s">
        <v>820</v>
      </c>
      <c r="M490" t="s">
        <v>40</v>
      </c>
      <c r="N490" t="s">
        <v>40</v>
      </c>
      <c r="O490">
        <v>6.64</v>
      </c>
      <c r="P490" t="s">
        <v>41</v>
      </c>
      <c r="Q490" t="s">
        <v>51</v>
      </c>
    </row>
    <row r="491" spans="2:17">
      <c r="B491" s="26">
        <v>486</v>
      </c>
      <c r="C491" t="s">
        <v>36</v>
      </c>
      <c r="D491">
        <v>73027312</v>
      </c>
      <c r="E491" t="s">
        <v>834</v>
      </c>
      <c r="F491">
        <v>1743191</v>
      </c>
      <c r="G491" t="s">
        <v>496</v>
      </c>
      <c r="H491">
        <v>10010743</v>
      </c>
      <c r="I491" t="s">
        <v>835</v>
      </c>
      <c r="M491" t="s">
        <v>40</v>
      </c>
      <c r="N491" t="s">
        <v>40</v>
      </c>
      <c r="O491">
        <v>4.39</v>
      </c>
      <c r="P491" t="s">
        <v>41</v>
      </c>
      <c r="Q491" t="s">
        <v>51</v>
      </c>
    </row>
    <row r="492" spans="2:17">
      <c r="B492" s="26">
        <v>487</v>
      </c>
      <c r="C492" t="s">
        <v>36</v>
      </c>
      <c r="D492">
        <v>61772356</v>
      </c>
      <c r="E492" t="s">
        <v>363</v>
      </c>
      <c r="F492">
        <v>6481105</v>
      </c>
      <c r="G492" t="s">
        <v>851</v>
      </c>
      <c r="H492">
        <v>10009430</v>
      </c>
      <c r="I492" t="s">
        <v>364</v>
      </c>
      <c r="M492" t="s">
        <v>40</v>
      </c>
      <c r="N492" t="s">
        <v>40</v>
      </c>
      <c r="O492">
        <v>4.44</v>
      </c>
      <c r="P492" t="s">
        <v>41</v>
      </c>
      <c r="Q492" t="s">
        <v>51</v>
      </c>
    </row>
    <row r="493" spans="2:17">
      <c r="B493" s="26">
        <v>488</v>
      </c>
      <c r="C493" t="s">
        <v>36</v>
      </c>
      <c r="D493">
        <v>73027556</v>
      </c>
      <c r="E493" t="s">
        <v>102</v>
      </c>
      <c r="F493">
        <v>6017272</v>
      </c>
      <c r="G493" t="s">
        <v>852</v>
      </c>
      <c r="H493">
        <v>10010834</v>
      </c>
      <c r="I493" t="s">
        <v>103</v>
      </c>
      <c r="M493" t="s">
        <v>40</v>
      </c>
      <c r="N493" t="s">
        <v>40</v>
      </c>
      <c r="O493">
        <v>5.36</v>
      </c>
      <c r="P493" t="s">
        <v>41</v>
      </c>
      <c r="Q493" t="s">
        <v>51</v>
      </c>
    </row>
    <row r="494" spans="2:17">
      <c r="B494" s="26">
        <v>489</v>
      </c>
      <c r="C494" t="s">
        <v>36</v>
      </c>
      <c r="D494">
        <v>73027274</v>
      </c>
      <c r="E494" t="s">
        <v>628</v>
      </c>
      <c r="F494">
        <v>1527507</v>
      </c>
      <c r="G494" t="s">
        <v>853</v>
      </c>
      <c r="H494">
        <v>10010224</v>
      </c>
      <c r="I494" t="s">
        <v>629</v>
      </c>
      <c r="M494" t="s">
        <v>40</v>
      </c>
      <c r="N494" t="s">
        <v>40</v>
      </c>
      <c r="O494">
        <v>4.03</v>
      </c>
      <c r="P494" t="s">
        <v>41</v>
      </c>
      <c r="Q494" t="s">
        <v>42</v>
      </c>
    </row>
    <row r="495" spans="2:17">
      <c r="B495" s="26">
        <v>490</v>
      </c>
      <c r="C495" t="s">
        <v>36</v>
      </c>
      <c r="D495">
        <v>73027478</v>
      </c>
      <c r="E495" t="s">
        <v>854</v>
      </c>
      <c r="F495">
        <v>3995740</v>
      </c>
      <c r="G495" t="s">
        <v>855</v>
      </c>
      <c r="H495">
        <v>10010359</v>
      </c>
      <c r="I495" t="s">
        <v>856</v>
      </c>
      <c r="M495" t="s">
        <v>40</v>
      </c>
      <c r="N495" t="s">
        <v>40</v>
      </c>
      <c r="O495">
        <v>6.38</v>
      </c>
      <c r="P495" t="s">
        <v>41</v>
      </c>
      <c r="Q495" t="s">
        <v>51</v>
      </c>
    </row>
    <row r="496" spans="2:17">
      <c r="B496" s="26">
        <v>491</v>
      </c>
      <c r="C496" t="s">
        <v>36</v>
      </c>
      <c r="D496">
        <v>73027696</v>
      </c>
      <c r="E496" t="s">
        <v>857</v>
      </c>
      <c r="F496">
        <v>6403166</v>
      </c>
      <c r="G496" t="s">
        <v>858</v>
      </c>
      <c r="H496">
        <v>10010373</v>
      </c>
      <c r="I496" t="s">
        <v>859</v>
      </c>
      <c r="M496" t="s">
        <v>40</v>
      </c>
      <c r="N496" t="s">
        <v>40</v>
      </c>
      <c r="O496">
        <v>6.31</v>
      </c>
      <c r="P496" t="s">
        <v>41</v>
      </c>
      <c r="Q496" t="s">
        <v>51</v>
      </c>
    </row>
    <row r="497" spans="2:17">
      <c r="B497" s="26">
        <v>492</v>
      </c>
      <c r="C497" t="s">
        <v>36</v>
      </c>
      <c r="D497">
        <v>73026836</v>
      </c>
      <c r="E497" t="s">
        <v>727</v>
      </c>
      <c r="F497">
        <v>1109402</v>
      </c>
      <c r="G497" t="s">
        <v>860</v>
      </c>
      <c r="H497">
        <v>10010226</v>
      </c>
      <c r="I497" t="s">
        <v>728</v>
      </c>
      <c r="M497" t="s">
        <v>40</v>
      </c>
      <c r="N497" t="s">
        <v>40</v>
      </c>
      <c r="O497">
        <v>6.31</v>
      </c>
      <c r="P497" t="s">
        <v>41</v>
      </c>
      <c r="Q497" t="s">
        <v>42</v>
      </c>
    </row>
    <row r="498" spans="2:17">
      <c r="B498" s="26">
        <v>493</v>
      </c>
      <c r="C498" t="s">
        <v>36</v>
      </c>
      <c r="D498">
        <v>73027724</v>
      </c>
      <c r="E498" t="s">
        <v>636</v>
      </c>
      <c r="F498">
        <v>6446071</v>
      </c>
      <c r="G498" t="s">
        <v>861</v>
      </c>
      <c r="H498">
        <v>10010831</v>
      </c>
      <c r="I498" t="s">
        <v>637</v>
      </c>
      <c r="M498" t="s">
        <v>40</v>
      </c>
      <c r="N498" t="s">
        <v>40</v>
      </c>
      <c r="O498">
        <v>6.69</v>
      </c>
      <c r="P498" t="s">
        <v>41</v>
      </c>
      <c r="Q498" t="s">
        <v>51</v>
      </c>
    </row>
    <row r="499" spans="2:17">
      <c r="B499" s="26">
        <v>494</v>
      </c>
      <c r="C499" t="s">
        <v>36</v>
      </c>
      <c r="D499">
        <v>73027314</v>
      </c>
      <c r="E499" t="s">
        <v>862</v>
      </c>
      <c r="F499">
        <v>1744165</v>
      </c>
      <c r="G499" t="s">
        <v>496</v>
      </c>
      <c r="H499">
        <v>10010785</v>
      </c>
      <c r="I499" t="s">
        <v>863</v>
      </c>
      <c r="M499" t="s">
        <v>40</v>
      </c>
      <c r="N499" t="s">
        <v>40</v>
      </c>
      <c r="O499">
        <v>4.09</v>
      </c>
      <c r="P499" t="s">
        <v>41</v>
      </c>
      <c r="Q499" t="s">
        <v>51</v>
      </c>
    </row>
    <row r="500" spans="2:17">
      <c r="B500" s="26">
        <v>495</v>
      </c>
      <c r="C500" t="s">
        <v>36</v>
      </c>
      <c r="D500">
        <v>73026900</v>
      </c>
      <c r="E500" t="s">
        <v>864</v>
      </c>
      <c r="F500">
        <v>1128524</v>
      </c>
      <c r="G500" t="s">
        <v>865</v>
      </c>
      <c r="H500">
        <v>10010118</v>
      </c>
      <c r="I500" t="s">
        <v>866</v>
      </c>
      <c r="M500" t="s">
        <v>40</v>
      </c>
      <c r="N500" t="s">
        <v>40</v>
      </c>
      <c r="O500">
        <v>8.36</v>
      </c>
      <c r="P500" t="s">
        <v>41</v>
      </c>
      <c r="Q500" t="s">
        <v>51</v>
      </c>
    </row>
    <row r="501" spans="2:17">
      <c r="B501" s="26">
        <v>496</v>
      </c>
      <c r="C501" t="s">
        <v>46</v>
      </c>
      <c r="D501">
        <v>145304223</v>
      </c>
      <c r="E501" t="s">
        <v>106</v>
      </c>
      <c r="F501" t="s">
        <v>48</v>
      </c>
      <c r="G501">
        <v>3000160600</v>
      </c>
      <c r="H501">
        <v>10733081</v>
      </c>
      <c r="I501" t="s">
        <v>108</v>
      </c>
      <c r="J501">
        <v>10000554</v>
      </c>
      <c r="K501" t="s">
        <v>50</v>
      </c>
      <c r="M501" t="s">
        <v>40</v>
      </c>
      <c r="N501" t="s">
        <v>40</v>
      </c>
      <c r="O501">
        <v>6.62627912558655</v>
      </c>
      <c r="P501" t="s">
        <v>41</v>
      </c>
      <c r="Q501" t="s">
        <v>51</v>
      </c>
    </row>
    <row r="502" spans="2:17">
      <c r="B502" s="26">
        <v>497</v>
      </c>
      <c r="C502" t="s">
        <v>36</v>
      </c>
      <c r="D502">
        <v>73027620</v>
      </c>
      <c r="E502" t="s">
        <v>256</v>
      </c>
      <c r="F502">
        <v>6215096</v>
      </c>
      <c r="G502" t="s">
        <v>867</v>
      </c>
      <c r="H502">
        <v>10010542</v>
      </c>
      <c r="I502" t="s">
        <v>257</v>
      </c>
      <c r="M502" t="s">
        <v>40</v>
      </c>
      <c r="N502" t="s">
        <v>40</v>
      </c>
      <c r="O502">
        <v>8.34</v>
      </c>
      <c r="P502" t="s">
        <v>41</v>
      </c>
      <c r="Q502" t="s">
        <v>51</v>
      </c>
    </row>
    <row r="503" spans="2:17">
      <c r="B503" s="26">
        <v>498</v>
      </c>
      <c r="C503" t="s">
        <v>36</v>
      </c>
      <c r="D503">
        <v>39304141</v>
      </c>
      <c r="E503" t="s">
        <v>868</v>
      </c>
      <c r="F503">
        <v>1702142</v>
      </c>
      <c r="G503" t="s">
        <v>869</v>
      </c>
      <c r="H503">
        <v>10003545</v>
      </c>
      <c r="I503" t="s">
        <v>870</v>
      </c>
      <c r="M503" t="s">
        <v>40</v>
      </c>
      <c r="N503" t="s">
        <v>40</v>
      </c>
      <c r="O503">
        <v>6.64</v>
      </c>
      <c r="P503" t="s">
        <v>41</v>
      </c>
      <c r="Q503" t="s">
        <v>42</v>
      </c>
    </row>
    <row r="504" spans="2:17">
      <c r="B504" s="26">
        <v>499</v>
      </c>
      <c r="C504" t="s">
        <v>36</v>
      </c>
      <c r="D504">
        <v>39303917</v>
      </c>
      <c r="E504" t="s">
        <v>532</v>
      </c>
      <c r="F504">
        <v>1418049</v>
      </c>
      <c r="G504" t="s">
        <v>871</v>
      </c>
      <c r="H504">
        <v>10002868</v>
      </c>
      <c r="I504" t="s">
        <v>533</v>
      </c>
      <c r="M504" t="s">
        <v>40</v>
      </c>
      <c r="N504" t="s">
        <v>40</v>
      </c>
      <c r="O504">
        <v>7.29</v>
      </c>
      <c r="P504" t="s">
        <v>41</v>
      </c>
      <c r="Q504" t="s">
        <v>51</v>
      </c>
    </row>
    <row r="505" spans="2:17">
      <c r="B505" s="26">
        <v>500</v>
      </c>
      <c r="C505" t="s">
        <v>36</v>
      </c>
      <c r="D505">
        <v>73027094</v>
      </c>
      <c r="E505" t="s">
        <v>130</v>
      </c>
      <c r="F505">
        <v>1229946</v>
      </c>
      <c r="G505" t="s">
        <v>872</v>
      </c>
      <c r="H505">
        <v>10010361</v>
      </c>
      <c r="I505" t="s">
        <v>131</v>
      </c>
      <c r="M505" t="s">
        <v>40</v>
      </c>
      <c r="N505" t="s">
        <v>40</v>
      </c>
      <c r="O505">
        <v>5.16</v>
      </c>
      <c r="P505" t="s">
        <v>41</v>
      </c>
      <c r="Q505" t="s">
        <v>51</v>
      </c>
    </row>
    <row r="506" spans="2:17">
      <c r="B506" s="26">
        <v>501</v>
      </c>
      <c r="C506" t="s">
        <v>46</v>
      </c>
      <c r="D506">
        <v>34949053</v>
      </c>
      <c r="E506" t="s">
        <v>309</v>
      </c>
      <c r="F506" t="s">
        <v>335</v>
      </c>
      <c r="G506">
        <v>9001214100</v>
      </c>
      <c r="H506">
        <v>10000571</v>
      </c>
      <c r="I506" t="s">
        <v>311</v>
      </c>
      <c r="J506">
        <v>10001242</v>
      </c>
      <c r="K506" t="s">
        <v>337</v>
      </c>
      <c r="M506" t="s">
        <v>40</v>
      </c>
      <c r="N506" t="s">
        <v>40</v>
      </c>
      <c r="O506">
        <v>6.65486217433523</v>
      </c>
      <c r="P506" t="s">
        <v>41</v>
      </c>
      <c r="Q506" t="s">
        <v>51</v>
      </c>
    </row>
    <row r="507" spans="2:17">
      <c r="B507" s="26">
        <v>502</v>
      </c>
      <c r="C507" t="s">
        <v>46</v>
      </c>
      <c r="D507">
        <v>51808918</v>
      </c>
      <c r="E507" t="s">
        <v>286</v>
      </c>
      <c r="F507" t="s">
        <v>48</v>
      </c>
      <c r="G507">
        <v>3029610000</v>
      </c>
      <c r="H507">
        <v>10000427</v>
      </c>
      <c r="I507" t="s">
        <v>350</v>
      </c>
      <c r="J507">
        <v>10000554</v>
      </c>
      <c r="K507" t="s">
        <v>50</v>
      </c>
      <c r="M507" t="s">
        <v>40</v>
      </c>
      <c r="N507" t="s">
        <v>40</v>
      </c>
      <c r="O507">
        <v>7.94731248354822</v>
      </c>
      <c r="P507" t="s">
        <v>41</v>
      </c>
      <c r="Q507" t="s">
        <v>51</v>
      </c>
    </row>
    <row r="508" spans="2:17">
      <c r="B508" s="26">
        <v>503</v>
      </c>
      <c r="C508" t="s">
        <v>36</v>
      </c>
      <c r="D508">
        <v>73027272</v>
      </c>
      <c r="E508" t="s">
        <v>791</v>
      </c>
      <c r="F508">
        <v>1494987</v>
      </c>
      <c r="G508" t="s">
        <v>873</v>
      </c>
      <c r="H508">
        <v>10010160</v>
      </c>
      <c r="I508" t="s">
        <v>792</v>
      </c>
      <c r="M508" t="s">
        <v>40</v>
      </c>
      <c r="N508" t="s">
        <v>40</v>
      </c>
      <c r="O508">
        <v>6.11</v>
      </c>
      <c r="P508" t="s">
        <v>41</v>
      </c>
      <c r="Q508" t="s">
        <v>51</v>
      </c>
    </row>
    <row r="509" spans="2:16">
      <c r="B509" s="26">
        <v>504</v>
      </c>
      <c r="C509" t="s">
        <v>36</v>
      </c>
      <c r="E509" t="s">
        <v>874</v>
      </c>
      <c r="F509">
        <v>6016411</v>
      </c>
      <c r="H509">
        <v>10010716</v>
      </c>
      <c r="I509" t="s">
        <v>875</v>
      </c>
      <c r="M509" t="s">
        <v>40</v>
      </c>
      <c r="N509" t="s">
        <v>40</v>
      </c>
      <c r="O509">
        <v>4.76</v>
      </c>
      <c r="P509" t="s">
        <v>41</v>
      </c>
    </row>
    <row r="510" spans="2:16">
      <c r="B510" s="26">
        <v>505</v>
      </c>
      <c r="C510" t="s">
        <v>89</v>
      </c>
      <c r="E510" t="s">
        <v>164</v>
      </c>
      <c r="F510" t="s">
        <v>91</v>
      </c>
      <c r="H510">
        <v>10917539</v>
      </c>
      <c r="I510" t="s">
        <v>166</v>
      </c>
      <c r="J510">
        <v>10011915</v>
      </c>
      <c r="K510" t="s">
        <v>266</v>
      </c>
      <c r="M510" t="s">
        <v>40</v>
      </c>
      <c r="N510" t="s">
        <v>40</v>
      </c>
      <c r="O510">
        <v>3.31228220119191</v>
      </c>
      <c r="P510" t="s">
        <v>41</v>
      </c>
    </row>
    <row r="511" spans="2:16">
      <c r="B511" s="26">
        <v>506</v>
      </c>
      <c r="C511" t="s">
        <v>36</v>
      </c>
      <c r="E511" t="s">
        <v>876</v>
      </c>
      <c r="F511">
        <v>1746490</v>
      </c>
      <c r="H511">
        <v>10010186</v>
      </c>
      <c r="I511" t="s">
        <v>877</v>
      </c>
      <c r="M511" t="s">
        <v>40</v>
      </c>
      <c r="N511" t="s">
        <v>40</v>
      </c>
      <c r="O511">
        <v>4.88</v>
      </c>
      <c r="P511" t="s">
        <v>88</v>
      </c>
    </row>
    <row r="512" spans="2:16">
      <c r="B512" s="26">
        <v>507</v>
      </c>
      <c r="C512" t="s">
        <v>36</v>
      </c>
      <c r="E512" t="s">
        <v>878</v>
      </c>
      <c r="F512">
        <v>1260870</v>
      </c>
      <c r="H512">
        <v>10010837</v>
      </c>
      <c r="I512" t="s">
        <v>879</v>
      </c>
      <c r="M512" t="s">
        <v>40</v>
      </c>
      <c r="N512" t="s">
        <v>40</v>
      </c>
      <c r="O512">
        <v>4.88</v>
      </c>
      <c r="P512" t="s">
        <v>88</v>
      </c>
    </row>
    <row r="513" spans="2:16">
      <c r="B513" s="26">
        <v>508</v>
      </c>
      <c r="C513" t="s">
        <v>36</v>
      </c>
      <c r="E513" t="s">
        <v>880</v>
      </c>
      <c r="F513">
        <v>6456165</v>
      </c>
      <c r="H513">
        <v>10010459</v>
      </c>
      <c r="I513" t="s">
        <v>881</v>
      </c>
      <c r="M513" t="s">
        <v>40</v>
      </c>
      <c r="N513" t="s">
        <v>40</v>
      </c>
      <c r="O513">
        <v>8.18</v>
      </c>
      <c r="P513" t="s">
        <v>88</v>
      </c>
    </row>
    <row r="514" spans="2:16">
      <c r="B514" s="26">
        <v>509</v>
      </c>
      <c r="C514" t="s">
        <v>36</v>
      </c>
      <c r="E514" t="s">
        <v>868</v>
      </c>
      <c r="F514">
        <v>1702142</v>
      </c>
      <c r="H514">
        <v>10003545</v>
      </c>
      <c r="I514" t="s">
        <v>870</v>
      </c>
      <c r="M514" t="s">
        <v>40</v>
      </c>
      <c r="N514" t="s">
        <v>40</v>
      </c>
      <c r="O514">
        <v>6.64</v>
      </c>
      <c r="P514" t="s">
        <v>88</v>
      </c>
    </row>
    <row r="515" spans="2:16">
      <c r="B515" s="26">
        <v>510</v>
      </c>
      <c r="C515" t="s">
        <v>89</v>
      </c>
      <c r="E515" t="s">
        <v>198</v>
      </c>
      <c r="F515" t="s">
        <v>165</v>
      </c>
      <c r="H515">
        <v>10013140</v>
      </c>
      <c r="I515" t="s">
        <v>252</v>
      </c>
      <c r="J515">
        <v>10869447</v>
      </c>
      <c r="M515" t="s">
        <v>40</v>
      </c>
      <c r="N515" t="s">
        <v>40</v>
      </c>
      <c r="O515">
        <v>7.349390731619</v>
      </c>
      <c r="P515" t="s">
        <v>41</v>
      </c>
    </row>
    <row r="516" spans="2:16">
      <c r="B516" s="26">
        <v>511</v>
      </c>
      <c r="C516" t="s">
        <v>36</v>
      </c>
      <c r="E516" t="s">
        <v>882</v>
      </c>
      <c r="F516">
        <v>1294221</v>
      </c>
      <c r="H516">
        <v>10010812</v>
      </c>
      <c r="I516" t="s">
        <v>883</v>
      </c>
      <c r="M516" t="s">
        <v>40</v>
      </c>
      <c r="N516" t="s">
        <v>40</v>
      </c>
      <c r="O516">
        <v>4.88</v>
      </c>
      <c r="P516" t="s">
        <v>88</v>
      </c>
    </row>
    <row r="517" spans="2:16">
      <c r="B517" s="26">
        <v>512</v>
      </c>
      <c r="C517" t="s">
        <v>36</v>
      </c>
      <c r="E517" t="s">
        <v>884</v>
      </c>
      <c r="F517">
        <v>1294218</v>
      </c>
      <c r="H517">
        <v>10010767</v>
      </c>
      <c r="I517" t="s">
        <v>885</v>
      </c>
      <c r="M517" t="s">
        <v>40</v>
      </c>
      <c r="N517" t="s">
        <v>40</v>
      </c>
      <c r="O517">
        <v>7.06</v>
      </c>
      <c r="P517" t="s">
        <v>41</v>
      </c>
    </row>
    <row r="518" spans="2:16">
      <c r="B518" s="26">
        <v>513</v>
      </c>
      <c r="C518" t="s">
        <v>36</v>
      </c>
      <c r="E518" t="s">
        <v>723</v>
      </c>
      <c r="F518">
        <v>6446195</v>
      </c>
      <c r="H518">
        <v>10010663</v>
      </c>
      <c r="I518" t="s">
        <v>724</v>
      </c>
      <c r="M518" t="s">
        <v>40</v>
      </c>
      <c r="N518" t="s">
        <v>40</v>
      </c>
      <c r="O518">
        <v>5.75</v>
      </c>
      <c r="P518" t="s">
        <v>41</v>
      </c>
    </row>
    <row r="519" spans="2:16">
      <c r="B519" s="26">
        <v>514</v>
      </c>
      <c r="C519" t="s">
        <v>36</v>
      </c>
      <c r="E519" t="s">
        <v>886</v>
      </c>
      <c r="F519">
        <v>6463811</v>
      </c>
      <c r="H519">
        <v>10010498</v>
      </c>
      <c r="I519" t="s">
        <v>887</v>
      </c>
      <c r="M519" t="s">
        <v>40</v>
      </c>
      <c r="N519" t="s">
        <v>40</v>
      </c>
      <c r="O519">
        <v>5.75</v>
      </c>
      <c r="P519" t="s">
        <v>41</v>
      </c>
    </row>
    <row r="520" spans="2:16">
      <c r="B520" s="26">
        <v>515</v>
      </c>
      <c r="C520" t="s">
        <v>36</v>
      </c>
      <c r="E520" t="s">
        <v>799</v>
      </c>
      <c r="F520">
        <v>6496292</v>
      </c>
      <c r="H520">
        <v>10733102</v>
      </c>
      <c r="I520" t="s">
        <v>800</v>
      </c>
      <c r="M520" t="s">
        <v>40</v>
      </c>
      <c r="N520" t="s">
        <v>40</v>
      </c>
      <c r="O520">
        <v>3.54</v>
      </c>
      <c r="P520" t="s">
        <v>41</v>
      </c>
    </row>
    <row r="521" spans="2:16">
      <c r="B521" s="26">
        <v>516</v>
      </c>
      <c r="C521" t="s">
        <v>36</v>
      </c>
      <c r="E521" t="s">
        <v>888</v>
      </c>
      <c r="F521">
        <v>1211324</v>
      </c>
      <c r="H521">
        <v>10010797</v>
      </c>
      <c r="I521" t="s">
        <v>889</v>
      </c>
      <c r="M521" t="s">
        <v>40</v>
      </c>
      <c r="N521" t="s">
        <v>40</v>
      </c>
      <c r="O521">
        <v>5.41</v>
      </c>
      <c r="P521" t="s">
        <v>41</v>
      </c>
    </row>
    <row r="522" spans="2:16">
      <c r="B522" s="26">
        <v>517</v>
      </c>
      <c r="C522" t="s">
        <v>36</v>
      </c>
      <c r="E522" t="s">
        <v>391</v>
      </c>
      <c r="F522">
        <v>6463822</v>
      </c>
      <c r="H522">
        <v>10010826</v>
      </c>
      <c r="I522" t="s">
        <v>392</v>
      </c>
      <c r="M522" t="s">
        <v>40</v>
      </c>
      <c r="N522" t="s">
        <v>40</v>
      </c>
      <c r="O522">
        <v>6.4</v>
      </c>
      <c r="P522" t="s">
        <v>88</v>
      </c>
    </row>
    <row r="523" spans="2:16">
      <c r="B523" s="26">
        <v>518</v>
      </c>
      <c r="C523" t="s">
        <v>36</v>
      </c>
      <c r="E523" t="s">
        <v>114</v>
      </c>
      <c r="F523">
        <v>1133256</v>
      </c>
      <c r="H523">
        <v>10727859</v>
      </c>
      <c r="I523" t="s">
        <v>115</v>
      </c>
      <c r="M523" t="s">
        <v>40</v>
      </c>
      <c r="N523" t="s">
        <v>40</v>
      </c>
      <c r="O523">
        <v>5.41</v>
      </c>
      <c r="P523" t="s">
        <v>88</v>
      </c>
    </row>
    <row r="524" spans="2:16">
      <c r="B524" s="26">
        <v>519</v>
      </c>
      <c r="C524" t="s">
        <v>36</v>
      </c>
      <c r="E524" t="s">
        <v>719</v>
      </c>
      <c r="F524">
        <v>6463829</v>
      </c>
      <c r="H524">
        <v>10010827</v>
      </c>
      <c r="I524" t="s">
        <v>720</v>
      </c>
      <c r="M524" t="s">
        <v>40</v>
      </c>
      <c r="N524" t="s">
        <v>40</v>
      </c>
      <c r="O524">
        <v>6.9</v>
      </c>
      <c r="P524" t="s">
        <v>88</v>
      </c>
    </row>
    <row r="525" spans="2:16">
      <c r="B525" s="26">
        <v>520</v>
      </c>
      <c r="C525" t="s">
        <v>36</v>
      </c>
      <c r="E525" t="s">
        <v>809</v>
      </c>
      <c r="F525">
        <v>1231790</v>
      </c>
      <c r="H525">
        <v>10010407</v>
      </c>
      <c r="I525" t="s">
        <v>810</v>
      </c>
      <c r="M525" t="s">
        <v>40</v>
      </c>
      <c r="N525" t="s">
        <v>40</v>
      </c>
      <c r="O525">
        <v>4.76</v>
      </c>
      <c r="P525" t="s">
        <v>88</v>
      </c>
    </row>
    <row r="526" spans="2:16">
      <c r="B526" s="26">
        <v>521</v>
      </c>
      <c r="C526" t="s">
        <v>36</v>
      </c>
      <c r="E526" t="s">
        <v>581</v>
      </c>
      <c r="F526">
        <v>1702159</v>
      </c>
      <c r="H526">
        <v>10003315</v>
      </c>
      <c r="I526" t="s">
        <v>583</v>
      </c>
      <c r="M526" t="s">
        <v>40</v>
      </c>
      <c r="N526" t="s">
        <v>40</v>
      </c>
      <c r="O526">
        <v>6.29</v>
      </c>
      <c r="P526" t="s">
        <v>88</v>
      </c>
    </row>
    <row r="527" spans="2:16">
      <c r="B527" s="26">
        <v>522</v>
      </c>
      <c r="C527" t="s">
        <v>89</v>
      </c>
      <c r="E527" t="s">
        <v>134</v>
      </c>
      <c r="F527" t="s">
        <v>165</v>
      </c>
      <c r="H527">
        <v>10013337</v>
      </c>
      <c r="I527" t="s">
        <v>135</v>
      </c>
      <c r="J527">
        <v>10869449</v>
      </c>
      <c r="M527" t="s">
        <v>40</v>
      </c>
      <c r="N527" t="s">
        <v>40</v>
      </c>
      <c r="O527">
        <v>5.75211413139368</v>
      </c>
      <c r="P527" t="s">
        <v>41</v>
      </c>
    </row>
    <row r="528" spans="2:16">
      <c r="B528" s="26">
        <v>523</v>
      </c>
      <c r="C528" t="s">
        <v>36</v>
      </c>
      <c r="E528" t="s">
        <v>288</v>
      </c>
      <c r="F528">
        <v>6240900</v>
      </c>
      <c r="H528">
        <v>10010762</v>
      </c>
      <c r="I528" t="s">
        <v>289</v>
      </c>
      <c r="M528" t="s">
        <v>40</v>
      </c>
      <c r="N528" t="s">
        <v>40</v>
      </c>
      <c r="O528">
        <v>5.24</v>
      </c>
      <c r="P528" t="s">
        <v>41</v>
      </c>
    </row>
    <row r="529" spans="2:16">
      <c r="B529" s="26">
        <v>524</v>
      </c>
      <c r="C529" t="s">
        <v>89</v>
      </c>
      <c r="E529" t="s">
        <v>198</v>
      </c>
      <c r="F529" t="s">
        <v>165</v>
      </c>
      <c r="H529">
        <v>10013140</v>
      </c>
      <c r="I529" t="s">
        <v>252</v>
      </c>
      <c r="J529">
        <v>10869450</v>
      </c>
      <c r="M529" t="s">
        <v>40</v>
      </c>
      <c r="N529" t="s">
        <v>40</v>
      </c>
      <c r="O529">
        <v>7.349390731619</v>
      </c>
      <c r="P529" t="s">
        <v>41</v>
      </c>
    </row>
    <row r="530" spans="2:16">
      <c r="B530" s="26">
        <v>525</v>
      </c>
      <c r="C530" t="s">
        <v>36</v>
      </c>
      <c r="E530" t="s">
        <v>630</v>
      </c>
      <c r="F530">
        <v>3833313</v>
      </c>
      <c r="H530">
        <v>10830644</v>
      </c>
      <c r="I530" t="s">
        <v>631</v>
      </c>
      <c r="M530" t="s">
        <v>40</v>
      </c>
      <c r="N530" t="s">
        <v>40</v>
      </c>
      <c r="O530">
        <v>5.37</v>
      </c>
      <c r="P530" t="s">
        <v>41</v>
      </c>
    </row>
    <row r="531" spans="2:16">
      <c r="B531" s="26">
        <v>526</v>
      </c>
      <c r="C531" t="s">
        <v>36</v>
      </c>
      <c r="E531" t="s">
        <v>888</v>
      </c>
      <c r="F531">
        <v>1211324</v>
      </c>
      <c r="H531">
        <v>10010797</v>
      </c>
      <c r="I531" t="s">
        <v>889</v>
      </c>
      <c r="M531" t="s">
        <v>40</v>
      </c>
      <c r="N531" t="s">
        <v>40</v>
      </c>
      <c r="O531">
        <v>5.41</v>
      </c>
      <c r="P531" t="s">
        <v>88</v>
      </c>
    </row>
    <row r="532" spans="2:16">
      <c r="B532" s="26">
        <v>527</v>
      </c>
      <c r="C532" t="s">
        <v>36</v>
      </c>
      <c r="E532" t="s">
        <v>890</v>
      </c>
      <c r="F532">
        <v>6017256</v>
      </c>
      <c r="H532">
        <v>10010664</v>
      </c>
      <c r="I532" t="s">
        <v>891</v>
      </c>
      <c r="M532" t="s">
        <v>40</v>
      </c>
      <c r="N532" t="s">
        <v>40</v>
      </c>
      <c r="O532">
        <v>3.42</v>
      </c>
      <c r="P532" t="s">
        <v>88</v>
      </c>
    </row>
    <row r="533" spans="2:16">
      <c r="B533" s="26">
        <v>528</v>
      </c>
      <c r="C533" t="s">
        <v>46</v>
      </c>
      <c r="E533" t="s">
        <v>383</v>
      </c>
      <c r="F533" t="s">
        <v>421</v>
      </c>
      <c r="H533">
        <v>10733096</v>
      </c>
      <c r="I533" t="s">
        <v>384</v>
      </c>
      <c r="J533">
        <v>10001183</v>
      </c>
      <c r="K533" t="s">
        <v>423</v>
      </c>
      <c r="M533" t="s">
        <v>40</v>
      </c>
      <c r="N533" t="s">
        <v>40</v>
      </c>
      <c r="O533">
        <v>8.27</v>
      </c>
      <c r="P533" t="s">
        <v>41</v>
      </c>
    </row>
    <row r="534" spans="2:16">
      <c r="B534" s="26">
        <v>529</v>
      </c>
      <c r="C534" t="s">
        <v>36</v>
      </c>
      <c r="E534" t="s">
        <v>751</v>
      </c>
      <c r="F534">
        <v>6446357</v>
      </c>
      <c r="H534">
        <v>10004552</v>
      </c>
      <c r="I534" t="s">
        <v>752</v>
      </c>
      <c r="M534" t="s">
        <v>40</v>
      </c>
      <c r="N534" t="s">
        <v>40</v>
      </c>
      <c r="O534">
        <v>7.03</v>
      </c>
      <c r="P534" t="s">
        <v>41</v>
      </c>
    </row>
    <row r="535" spans="2:16">
      <c r="B535" s="26">
        <v>530</v>
      </c>
      <c r="C535" t="s">
        <v>89</v>
      </c>
      <c r="E535" t="s">
        <v>90</v>
      </c>
      <c r="F535" t="s">
        <v>165</v>
      </c>
      <c r="H535">
        <v>10013217</v>
      </c>
      <c r="I535" t="s">
        <v>92</v>
      </c>
      <c r="J535">
        <v>10011892</v>
      </c>
      <c r="K535" t="s">
        <v>598</v>
      </c>
      <c r="M535" t="s">
        <v>40</v>
      </c>
      <c r="N535" t="s">
        <v>40</v>
      </c>
      <c r="O535">
        <v>6.45089937760446</v>
      </c>
      <c r="P535" t="s">
        <v>41</v>
      </c>
    </row>
    <row r="536" spans="2:16">
      <c r="B536" s="26">
        <v>531</v>
      </c>
      <c r="C536" t="s">
        <v>36</v>
      </c>
      <c r="E536" t="s">
        <v>892</v>
      </c>
      <c r="F536">
        <v>1881090</v>
      </c>
      <c r="H536">
        <v>10010682</v>
      </c>
      <c r="I536" t="s">
        <v>893</v>
      </c>
      <c r="M536" t="s">
        <v>40</v>
      </c>
      <c r="N536" t="s">
        <v>40</v>
      </c>
      <c r="O536">
        <v>4.88</v>
      </c>
      <c r="P536" t="s">
        <v>88</v>
      </c>
    </row>
    <row r="537" spans="2:16">
      <c r="B537" s="26">
        <v>532</v>
      </c>
      <c r="C537" t="s">
        <v>36</v>
      </c>
      <c r="E537" t="s">
        <v>204</v>
      </c>
      <c r="F537">
        <v>1128527</v>
      </c>
      <c r="H537">
        <v>10010197</v>
      </c>
      <c r="I537" t="s">
        <v>206</v>
      </c>
      <c r="M537" t="s">
        <v>40</v>
      </c>
      <c r="N537" t="s">
        <v>40</v>
      </c>
      <c r="O537">
        <v>6.31</v>
      </c>
      <c r="P537" t="s">
        <v>88</v>
      </c>
    </row>
    <row r="538" spans="2:16">
      <c r="B538" s="26">
        <v>533</v>
      </c>
      <c r="C538" t="s">
        <v>36</v>
      </c>
      <c r="E538" t="s">
        <v>884</v>
      </c>
      <c r="F538">
        <v>1294218</v>
      </c>
      <c r="H538">
        <v>10010767</v>
      </c>
      <c r="I538" t="s">
        <v>885</v>
      </c>
      <c r="M538" t="s">
        <v>40</v>
      </c>
      <c r="N538" t="s">
        <v>40</v>
      </c>
      <c r="O538">
        <v>7.06</v>
      </c>
      <c r="P538" t="s">
        <v>88</v>
      </c>
    </row>
    <row r="539" spans="2:16">
      <c r="B539" s="26">
        <v>534</v>
      </c>
      <c r="C539" t="s">
        <v>36</v>
      </c>
      <c r="E539" t="s">
        <v>894</v>
      </c>
      <c r="F539">
        <v>1298654</v>
      </c>
      <c r="H539">
        <v>10010151</v>
      </c>
      <c r="I539" t="s">
        <v>895</v>
      </c>
      <c r="M539" t="s">
        <v>40</v>
      </c>
      <c r="N539" t="s">
        <v>40</v>
      </c>
      <c r="O539">
        <v>4.96</v>
      </c>
      <c r="P539" t="s">
        <v>88</v>
      </c>
    </row>
    <row r="540" spans="2:16">
      <c r="B540" s="26">
        <v>535</v>
      </c>
      <c r="C540" t="s">
        <v>36</v>
      </c>
      <c r="E540" t="s">
        <v>649</v>
      </c>
      <c r="F540">
        <v>1195953</v>
      </c>
      <c r="H540">
        <v>10010450</v>
      </c>
      <c r="I540" t="s">
        <v>650</v>
      </c>
      <c r="M540" t="s">
        <v>40</v>
      </c>
      <c r="N540" t="s">
        <v>40</v>
      </c>
      <c r="O540">
        <v>6.21</v>
      </c>
      <c r="P540" t="s">
        <v>88</v>
      </c>
    </row>
    <row r="541" spans="2:16">
      <c r="B541" s="26">
        <v>536</v>
      </c>
      <c r="C541" t="s">
        <v>36</v>
      </c>
      <c r="E541" t="s">
        <v>896</v>
      </c>
      <c r="F541">
        <v>1703026</v>
      </c>
      <c r="H541">
        <v>10010396</v>
      </c>
      <c r="I541" t="s">
        <v>897</v>
      </c>
      <c r="M541" t="s">
        <v>40</v>
      </c>
      <c r="N541" t="s">
        <v>40</v>
      </c>
      <c r="O541">
        <v>7.06</v>
      </c>
      <c r="P541" t="s">
        <v>41</v>
      </c>
    </row>
    <row r="542" spans="2:16">
      <c r="B542" s="26">
        <v>537</v>
      </c>
      <c r="C542" t="s">
        <v>36</v>
      </c>
      <c r="E542" t="s">
        <v>725</v>
      </c>
      <c r="F542">
        <v>1152928</v>
      </c>
      <c r="H542">
        <v>10010296</v>
      </c>
      <c r="I542" t="s">
        <v>726</v>
      </c>
      <c r="M542" t="s">
        <v>40</v>
      </c>
      <c r="N542" t="s">
        <v>40</v>
      </c>
      <c r="O542">
        <v>6.32</v>
      </c>
      <c r="P542" t="s">
        <v>41</v>
      </c>
    </row>
    <row r="543" spans="2:16">
      <c r="B543" s="26">
        <v>538</v>
      </c>
      <c r="C543" t="s">
        <v>36</v>
      </c>
      <c r="E543" t="s">
        <v>219</v>
      </c>
      <c r="F543">
        <v>1229942</v>
      </c>
      <c r="H543">
        <v>10010715</v>
      </c>
      <c r="I543" t="s">
        <v>221</v>
      </c>
      <c r="M543" t="s">
        <v>40</v>
      </c>
      <c r="N543" t="s">
        <v>40</v>
      </c>
      <c r="O543">
        <v>5.02</v>
      </c>
      <c r="P543" t="s">
        <v>88</v>
      </c>
    </row>
    <row r="544" spans="2:16">
      <c r="B544" s="26">
        <v>539</v>
      </c>
      <c r="C544" t="s">
        <v>36</v>
      </c>
      <c r="E544" t="s">
        <v>470</v>
      </c>
      <c r="F544">
        <v>1329201</v>
      </c>
      <c r="H544">
        <v>10003903</v>
      </c>
      <c r="I544" t="s">
        <v>472</v>
      </c>
      <c r="M544" t="s">
        <v>40</v>
      </c>
      <c r="N544" t="s">
        <v>40</v>
      </c>
      <c r="O544">
        <v>7.29</v>
      </c>
      <c r="P544" t="s">
        <v>88</v>
      </c>
    </row>
    <row r="545" spans="2:16">
      <c r="B545" s="26">
        <v>540</v>
      </c>
      <c r="C545" t="s">
        <v>36</v>
      </c>
      <c r="E545" t="s">
        <v>312</v>
      </c>
      <c r="F545">
        <v>6446176</v>
      </c>
      <c r="H545">
        <v>10010805</v>
      </c>
      <c r="I545" t="s">
        <v>313</v>
      </c>
      <c r="M545" t="s">
        <v>40</v>
      </c>
      <c r="N545" t="s">
        <v>40</v>
      </c>
      <c r="O545">
        <v>6.69</v>
      </c>
      <c r="P545" t="s">
        <v>88</v>
      </c>
    </row>
    <row r="546" spans="2:16">
      <c r="B546" s="26">
        <v>541</v>
      </c>
      <c r="C546" t="s">
        <v>36</v>
      </c>
      <c r="E546" t="s">
        <v>898</v>
      </c>
      <c r="F546">
        <v>6480475</v>
      </c>
      <c r="H546">
        <v>10010144</v>
      </c>
      <c r="I546" t="s">
        <v>899</v>
      </c>
      <c r="M546" t="s">
        <v>40</v>
      </c>
      <c r="N546" t="s">
        <v>40</v>
      </c>
      <c r="O546">
        <v>4.7</v>
      </c>
      <c r="P546" t="s">
        <v>88</v>
      </c>
    </row>
    <row r="547" spans="2:16">
      <c r="B547" s="26">
        <v>542</v>
      </c>
      <c r="C547" t="s">
        <v>36</v>
      </c>
      <c r="E547" t="s">
        <v>900</v>
      </c>
      <c r="F547">
        <v>1418090</v>
      </c>
      <c r="H547">
        <v>10003983</v>
      </c>
      <c r="I547" t="s">
        <v>901</v>
      </c>
      <c r="M547" t="s">
        <v>40</v>
      </c>
      <c r="N547" t="s">
        <v>40</v>
      </c>
      <c r="O547">
        <v>7.29</v>
      </c>
      <c r="P547" t="s">
        <v>88</v>
      </c>
    </row>
    <row r="548" spans="2:16">
      <c r="B548" s="26">
        <v>543</v>
      </c>
      <c r="C548" t="s">
        <v>89</v>
      </c>
      <c r="E548" t="s">
        <v>309</v>
      </c>
      <c r="F548" t="s">
        <v>165</v>
      </c>
      <c r="H548">
        <v>10013263</v>
      </c>
      <c r="I548" t="s">
        <v>648</v>
      </c>
      <c r="J548">
        <v>10011898</v>
      </c>
      <c r="K548" t="s">
        <v>902</v>
      </c>
      <c r="M548" t="s">
        <v>40</v>
      </c>
      <c r="N548" t="s">
        <v>40</v>
      </c>
      <c r="O548">
        <v>6.65486217433523</v>
      </c>
      <c r="P548" t="s">
        <v>41</v>
      </c>
    </row>
    <row r="549" spans="2:16">
      <c r="B549" s="26">
        <v>544</v>
      </c>
      <c r="C549" t="s">
        <v>36</v>
      </c>
      <c r="E549" t="s">
        <v>903</v>
      </c>
      <c r="F549">
        <v>1115093</v>
      </c>
      <c r="H549">
        <v>10003536</v>
      </c>
      <c r="I549" t="s">
        <v>904</v>
      </c>
      <c r="M549" t="s">
        <v>40</v>
      </c>
      <c r="N549" t="s">
        <v>40</v>
      </c>
      <c r="O549">
        <v>7.03</v>
      </c>
      <c r="P549" t="s">
        <v>88</v>
      </c>
    </row>
    <row r="550" spans="2:16">
      <c r="B550" s="26">
        <v>545</v>
      </c>
      <c r="C550" t="s">
        <v>36</v>
      </c>
      <c r="E550" t="s">
        <v>854</v>
      </c>
      <c r="F550">
        <v>3995740</v>
      </c>
      <c r="H550">
        <v>10010359</v>
      </c>
      <c r="I550" t="s">
        <v>856</v>
      </c>
      <c r="M550" t="s">
        <v>40</v>
      </c>
      <c r="N550" t="s">
        <v>40</v>
      </c>
      <c r="O550">
        <v>6.38</v>
      </c>
      <c r="P550" t="s">
        <v>88</v>
      </c>
    </row>
    <row r="551" spans="2:16">
      <c r="B551" s="26">
        <v>546</v>
      </c>
      <c r="C551" t="s">
        <v>36</v>
      </c>
      <c r="E551" t="s">
        <v>905</v>
      </c>
      <c r="F551">
        <v>3996545</v>
      </c>
      <c r="H551">
        <v>10010746</v>
      </c>
      <c r="I551" t="s">
        <v>906</v>
      </c>
      <c r="M551" t="s">
        <v>40</v>
      </c>
      <c r="N551" t="s">
        <v>40</v>
      </c>
      <c r="O551">
        <v>7.64</v>
      </c>
      <c r="P551" t="s">
        <v>88</v>
      </c>
    </row>
    <row r="552" spans="2:16">
      <c r="B552" s="26">
        <v>547</v>
      </c>
      <c r="C552" t="s">
        <v>36</v>
      </c>
      <c r="E552" t="s">
        <v>907</v>
      </c>
      <c r="F552">
        <v>6498019</v>
      </c>
      <c r="H552">
        <v>10727942</v>
      </c>
      <c r="I552" t="s">
        <v>908</v>
      </c>
      <c r="M552" t="s">
        <v>40</v>
      </c>
      <c r="N552" t="s">
        <v>40</v>
      </c>
      <c r="O552">
        <v>6.29</v>
      </c>
      <c r="P552" t="s">
        <v>88</v>
      </c>
    </row>
    <row r="553" spans="2:16">
      <c r="B553" s="26">
        <v>548</v>
      </c>
      <c r="C553" t="s">
        <v>36</v>
      </c>
      <c r="E553" t="s">
        <v>622</v>
      </c>
      <c r="F553">
        <v>6472584</v>
      </c>
      <c r="H553">
        <v>10009106</v>
      </c>
      <c r="I553" t="s">
        <v>623</v>
      </c>
      <c r="M553" t="s">
        <v>40</v>
      </c>
      <c r="N553" t="s">
        <v>40</v>
      </c>
      <c r="O553">
        <v>5.3</v>
      </c>
      <c r="P553" t="s">
        <v>88</v>
      </c>
    </row>
    <row r="554" spans="2:16">
      <c r="B554" s="26">
        <v>549</v>
      </c>
      <c r="C554" t="s">
        <v>36</v>
      </c>
      <c r="E554" t="s">
        <v>857</v>
      </c>
      <c r="F554">
        <v>6403166</v>
      </c>
      <c r="H554">
        <v>10010373</v>
      </c>
      <c r="I554" t="s">
        <v>859</v>
      </c>
      <c r="M554" t="s">
        <v>40</v>
      </c>
      <c r="N554" t="s">
        <v>40</v>
      </c>
      <c r="O554">
        <v>6.31</v>
      </c>
      <c r="P554" t="s">
        <v>88</v>
      </c>
    </row>
    <row r="555" spans="2:16">
      <c r="B555" s="26">
        <v>550</v>
      </c>
      <c r="C555" t="s">
        <v>36</v>
      </c>
      <c r="E555" t="s">
        <v>96</v>
      </c>
      <c r="F555">
        <v>1229949</v>
      </c>
      <c r="H555">
        <v>10010391</v>
      </c>
      <c r="I555" t="s">
        <v>97</v>
      </c>
      <c r="M555" t="s">
        <v>40</v>
      </c>
      <c r="N555" t="s">
        <v>40</v>
      </c>
      <c r="O555">
        <v>4.34</v>
      </c>
      <c r="P555" t="s">
        <v>88</v>
      </c>
    </row>
    <row r="556" spans="2:16">
      <c r="B556" s="26">
        <v>551</v>
      </c>
      <c r="C556" t="s">
        <v>36</v>
      </c>
      <c r="E556" t="s">
        <v>741</v>
      </c>
      <c r="F556">
        <v>6017265</v>
      </c>
      <c r="H556">
        <v>10010853</v>
      </c>
      <c r="I556" t="s">
        <v>742</v>
      </c>
      <c r="M556" t="s">
        <v>40</v>
      </c>
      <c r="N556" t="s">
        <v>40</v>
      </c>
      <c r="O556">
        <v>3.42</v>
      </c>
      <c r="P556" t="s">
        <v>41</v>
      </c>
    </row>
    <row r="557" spans="2:16">
      <c r="B557" s="26">
        <v>552</v>
      </c>
      <c r="C557" t="s">
        <v>89</v>
      </c>
      <c r="E557" t="s">
        <v>198</v>
      </c>
      <c r="F557" t="s">
        <v>165</v>
      </c>
      <c r="H557">
        <v>10013140</v>
      </c>
      <c r="I557" t="s">
        <v>252</v>
      </c>
      <c r="J557">
        <v>10869448</v>
      </c>
      <c r="M557" t="s">
        <v>40</v>
      </c>
      <c r="N557" t="s">
        <v>40</v>
      </c>
      <c r="O557">
        <v>7.349390731619</v>
      </c>
      <c r="P557" t="s">
        <v>41</v>
      </c>
    </row>
    <row r="558" spans="2:16">
      <c r="B558" s="26">
        <v>553</v>
      </c>
      <c r="C558" t="s">
        <v>36</v>
      </c>
      <c r="E558" t="s">
        <v>347</v>
      </c>
      <c r="F558">
        <v>6451887</v>
      </c>
      <c r="H558">
        <v>10005495</v>
      </c>
      <c r="I558" t="s">
        <v>349</v>
      </c>
      <c r="M558" t="s">
        <v>40</v>
      </c>
      <c r="N558" t="s">
        <v>40</v>
      </c>
      <c r="O558">
        <v>6.62</v>
      </c>
      <c r="P558" t="s">
        <v>88</v>
      </c>
    </row>
    <row r="559" spans="2:16">
      <c r="B559" s="26">
        <v>554</v>
      </c>
      <c r="C559" t="s">
        <v>36</v>
      </c>
      <c r="E559" t="s">
        <v>909</v>
      </c>
      <c r="F559">
        <v>6453426</v>
      </c>
      <c r="H559">
        <v>10007130</v>
      </c>
      <c r="I559" t="s">
        <v>910</v>
      </c>
      <c r="M559" t="s">
        <v>40</v>
      </c>
      <c r="N559" t="s">
        <v>40</v>
      </c>
      <c r="O559">
        <v>6.62</v>
      </c>
      <c r="P559" t="s">
        <v>88</v>
      </c>
    </row>
    <row r="560" spans="2:17">
      <c r="B560" s="26">
        <v>555</v>
      </c>
      <c r="C560" t="s">
        <v>36</v>
      </c>
      <c r="D560">
        <v>73027940</v>
      </c>
      <c r="E560" t="s">
        <v>307</v>
      </c>
      <c r="F560">
        <v>6463843</v>
      </c>
      <c r="G560" t="s">
        <v>911</v>
      </c>
      <c r="H560">
        <v>10010119</v>
      </c>
      <c r="I560" t="s">
        <v>308</v>
      </c>
      <c r="M560" t="s">
        <v>40</v>
      </c>
      <c r="N560" t="s">
        <v>40</v>
      </c>
      <c r="O560">
        <v>6.9</v>
      </c>
      <c r="P560" t="s">
        <v>41</v>
      </c>
      <c r="Q560" t="s">
        <v>51</v>
      </c>
    </row>
    <row r="561" spans="2:17">
      <c r="B561" s="26">
        <v>556</v>
      </c>
      <c r="C561" t="s">
        <v>36</v>
      </c>
      <c r="D561">
        <v>102443944</v>
      </c>
      <c r="E561" t="s">
        <v>907</v>
      </c>
      <c r="F561">
        <v>6498019</v>
      </c>
      <c r="G561" t="s">
        <v>582</v>
      </c>
      <c r="H561">
        <v>10727942</v>
      </c>
      <c r="I561" t="s">
        <v>908</v>
      </c>
      <c r="M561" t="s">
        <v>40</v>
      </c>
      <c r="N561" t="s">
        <v>40</v>
      </c>
      <c r="O561">
        <v>6.29</v>
      </c>
      <c r="P561" t="s">
        <v>41</v>
      </c>
      <c r="Q561" t="s">
        <v>51</v>
      </c>
    </row>
    <row r="562" spans="2:17">
      <c r="B562" s="26">
        <v>557</v>
      </c>
      <c r="C562" t="s">
        <v>46</v>
      </c>
      <c r="D562">
        <v>34948663</v>
      </c>
      <c r="E562" t="s">
        <v>198</v>
      </c>
      <c r="F562" t="s">
        <v>107</v>
      </c>
      <c r="G562">
        <v>3011672500</v>
      </c>
      <c r="H562">
        <v>10000558</v>
      </c>
      <c r="I562" t="s">
        <v>199</v>
      </c>
      <c r="J562">
        <v>10001229</v>
      </c>
      <c r="K562" t="s">
        <v>109</v>
      </c>
      <c r="M562" t="s">
        <v>40</v>
      </c>
      <c r="N562" t="s">
        <v>40</v>
      </c>
      <c r="O562">
        <v>7.349390731619</v>
      </c>
      <c r="P562" t="s">
        <v>88</v>
      </c>
      <c r="Q562" t="s">
        <v>51</v>
      </c>
    </row>
    <row r="563" spans="2:17">
      <c r="B563" s="26">
        <v>558</v>
      </c>
      <c r="C563" t="s">
        <v>46</v>
      </c>
      <c r="D563">
        <v>34949161</v>
      </c>
      <c r="E563" t="s">
        <v>65</v>
      </c>
      <c r="F563" t="s">
        <v>335</v>
      </c>
      <c r="G563">
        <v>3007364700</v>
      </c>
      <c r="H563">
        <v>10000446</v>
      </c>
      <c r="I563" t="s">
        <v>67</v>
      </c>
      <c r="J563">
        <v>10001242</v>
      </c>
      <c r="K563" t="s">
        <v>337</v>
      </c>
      <c r="M563" t="s">
        <v>40</v>
      </c>
      <c r="N563" t="s">
        <v>40</v>
      </c>
      <c r="O563">
        <v>5.55869871414723</v>
      </c>
      <c r="P563" t="s">
        <v>41</v>
      </c>
      <c r="Q563" t="s">
        <v>51</v>
      </c>
    </row>
    <row r="564" spans="2:17">
      <c r="B564" s="26">
        <v>559</v>
      </c>
      <c r="C564" t="s">
        <v>36</v>
      </c>
      <c r="D564">
        <v>61686333</v>
      </c>
      <c r="E564" t="s">
        <v>514</v>
      </c>
      <c r="F564">
        <v>6477308</v>
      </c>
      <c r="G564" t="s">
        <v>912</v>
      </c>
      <c r="H564">
        <v>10009481</v>
      </c>
      <c r="I564" t="s">
        <v>515</v>
      </c>
      <c r="M564" t="s">
        <v>40</v>
      </c>
      <c r="N564" t="s">
        <v>40</v>
      </c>
      <c r="O564">
        <v>6.43</v>
      </c>
      <c r="P564" t="s">
        <v>41</v>
      </c>
      <c r="Q564" t="s">
        <v>51</v>
      </c>
    </row>
    <row r="565" spans="2:17">
      <c r="B565" s="26">
        <v>560</v>
      </c>
      <c r="C565" t="s">
        <v>36</v>
      </c>
      <c r="D565">
        <v>102443682</v>
      </c>
      <c r="E565" t="s">
        <v>379</v>
      </c>
      <c r="F565">
        <v>6488779</v>
      </c>
      <c r="G565" t="s">
        <v>913</v>
      </c>
      <c r="H565">
        <v>10727967</v>
      </c>
      <c r="I565" t="s">
        <v>380</v>
      </c>
      <c r="M565" t="s">
        <v>40</v>
      </c>
      <c r="N565" t="s">
        <v>40</v>
      </c>
      <c r="O565">
        <v>8.24</v>
      </c>
      <c r="P565" t="s">
        <v>41</v>
      </c>
      <c r="Q565" t="s">
        <v>51</v>
      </c>
    </row>
    <row r="566" spans="2:17">
      <c r="B566" s="26">
        <v>561</v>
      </c>
      <c r="C566" t="s">
        <v>64</v>
      </c>
      <c r="D566">
        <v>36831526</v>
      </c>
      <c r="E566" t="s">
        <v>342</v>
      </c>
      <c r="F566" t="s">
        <v>914</v>
      </c>
      <c r="G566">
        <v>9011431</v>
      </c>
      <c r="H566">
        <v>10002470</v>
      </c>
      <c r="I566" t="s">
        <v>343</v>
      </c>
      <c r="M566" t="s">
        <v>40</v>
      </c>
      <c r="N566" t="s">
        <v>40</v>
      </c>
      <c r="O566">
        <v>5.69711987827703</v>
      </c>
      <c r="P566" t="s">
        <v>88</v>
      </c>
      <c r="Q566" t="s">
        <v>51</v>
      </c>
    </row>
    <row r="567" spans="2:17">
      <c r="B567" s="26">
        <v>562</v>
      </c>
      <c r="C567" t="s">
        <v>46</v>
      </c>
      <c r="D567">
        <v>145304148</v>
      </c>
      <c r="E567" t="s">
        <v>420</v>
      </c>
      <c r="F567" t="s">
        <v>194</v>
      </c>
      <c r="G567">
        <v>3020028700</v>
      </c>
      <c r="H567">
        <v>10733080</v>
      </c>
      <c r="I567" t="s">
        <v>422</v>
      </c>
      <c r="J567">
        <v>10001241</v>
      </c>
      <c r="K567" t="s">
        <v>195</v>
      </c>
      <c r="M567" t="s">
        <v>40</v>
      </c>
      <c r="N567" t="s">
        <v>40</v>
      </c>
      <c r="O567">
        <v>6.94769034971596</v>
      </c>
      <c r="P567" t="s">
        <v>41</v>
      </c>
      <c r="Q567" t="s">
        <v>51</v>
      </c>
    </row>
    <row r="568" spans="2:17">
      <c r="B568" s="26">
        <v>563</v>
      </c>
      <c r="C568" t="s">
        <v>46</v>
      </c>
      <c r="D568">
        <v>38618803</v>
      </c>
      <c r="E568" t="s">
        <v>334</v>
      </c>
      <c r="F568" t="s">
        <v>421</v>
      </c>
      <c r="G568">
        <v>3006834500</v>
      </c>
      <c r="H568">
        <v>10001187</v>
      </c>
      <c r="I568" t="s">
        <v>336</v>
      </c>
      <c r="J568">
        <v>10001183</v>
      </c>
      <c r="K568" t="s">
        <v>423</v>
      </c>
      <c r="M568" t="s">
        <v>40</v>
      </c>
      <c r="N568" t="s">
        <v>40</v>
      </c>
      <c r="O568">
        <v>7.14694683722108</v>
      </c>
      <c r="P568" t="s">
        <v>41</v>
      </c>
      <c r="Q568" t="s">
        <v>51</v>
      </c>
    </row>
    <row r="569" spans="2:17">
      <c r="B569" s="26">
        <v>564</v>
      </c>
      <c r="C569" t="s">
        <v>36</v>
      </c>
      <c r="D569">
        <v>73027604</v>
      </c>
      <c r="E569" t="s">
        <v>915</v>
      </c>
      <c r="F569">
        <v>6215088</v>
      </c>
      <c r="G569" t="s">
        <v>916</v>
      </c>
      <c r="H569">
        <v>10010742</v>
      </c>
      <c r="I569" t="s">
        <v>917</v>
      </c>
      <c r="M569" t="s">
        <v>40</v>
      </c>
      <c r="N569" t="s">
        <v>40</v>
      </c>
      <c r="O569">
        <v>6.68</v>
      </c>
      <c r="P569" t="s">
        <v>41</v>
      </c>
      <c r="Q569" t="s">
        <v>51</v>
      </c>
    </row>
    <row r="570" spans="2:17">
      <c r="B570" s="26">
        <v>565</v>
      </c>
      <c r="C570" t="s">
        <v>36</v>
      </c>
      <c r="D570">
        <v>39304042</v>
      </c>
      <c r="E570" t="s">
        <v>918</v>
      </c>
      <c r="F570">
        <v>6016459</v>
      </c>
      <c r="G570" t="s">
        <v>919</v>
      </c>
      <c r="H570">
        <v>10002628</v>
      </c>
      <c r="I570" t="s">
        <v>920</v>
      </c>
      <c r="M570" t="s">
        <v>40</v>
      </c>
      <c r="N570" t="s">
        <v>40</v>
      </c>
      <c r="O570">
        <v>8.57</v>
      </c>
      <c r="P570" t="s">
        <v>41</v>
      </c>
      <c r="Q570" t="s">
        <v>51</v>
      </c>
    </row>
    <row r="571" spans="2:17">
      <c r="B571" s="26">
        <v>566</v>
      </c>
      <c r="C571" t="s">
        <v>46</v>
      </c>
      <c r="D571">
        <v>34948941</v>
      </c>
      <c r="E571" t="s">
        <v>134</v>
      </c>
      <c r="F571" t="s">
        <v>335</v>
      </c>
      <c r="G571">
        <v>3022040600</v>
      </c>
      <c r="H571">
        <v>10000541</v>
      </c>
      <c r="I571" t="s">
        <v>135</v>
      </c>
      <c r="J571">
        <v>10001242</v>
      </c>
      <c r="K571" t="s">
        <v>337</v>
      </c>
      <c r="M571" t="s">
        <v>40</v>
      </c>
      <c r="N571" t="s">
        <v>40</v>
      </c>
      <c r="O571">
        <v>5.75211413139368</v>
      </c>
      <c r="P571" t="s">
        <v>41</v>
      </c>
      <c r="Q571" t="s">
        <v>51</v>
      </c>
    </row>
    <row r="572" spans="2:17">
      <c r="B572" s="26">
        <v>567</v>
      </c>
      <c r="C572" t="s">
        <v>36</v>
      </c>
      <c r="D572">
        <v>39304738</v>
      </c>
      <c r="E572" t="s">
        <v>401</v>
      </c>
      <c r="F572">
        <v>1014898</v>
      </c>
      <c r="G572" t="s">
        <v>921</v>
      </c>
      <c r="H572">
        <v>10002915</v>
      </c>
      <c r="I572" t="s">
        <v>402</v>
      </c>
      <c r="L572" t="s">
        <v>403</v>
      </c>
      <c r="M572" t="s">
        <v>40</v>
      </c>
      <c r="N572" t="s">
        <v>40</v>
      </c>
      <c r="O572">
        <v>5.81</v>
      </c>
      <c r="P572" t="s">
        <v>41</v>
      </c>
      <c r="Q572" t="s">
        <v>51</v>
      </c>
    </row>
    <row r="573" spans="2:17">
      <c r="B573" s="26">
        <v>568</v>
      </c>
      <c r="C573" t="s">
        <v>36</v>
      </c>
      <c r="D573">
        <v>73027382</v>
      </c>
      <c r="E573" t="s">
        <v>922</v>
      </c>
      <c r="F573">
        <v>1906054</v>
      </c>
      <c r="G573" t="s">
        <v>923</v>
      </c>
      <c r="H573">
        <v>10010432</v>
      </c>
      <c r="I573" t="s">
        <v>924</v>
      </c>
      <c r="M573" t="s">
        <v>40</v>
      </c>
      <c r="N573" t="s">
        <v>40</v>
      </c>
      <c r="O573">
        <v>7.41</v>
      </c>
      <c r="P573" t="s">
        <v>41</v>
      </c>
      <c r="Q573" t="s">
        <v>51</v>
      </c>
    </row>
    <row r="574" spans="2:17">
      <c r="B574" s="26">
        <v>569</v>
      </c>
      <c r="C574" t="s">
        <v>36</v>
      </c>
      <c r="D574">
        <v>73026986</v>
      </c>
      <c r="E574" t="s">
        <v>737</v>
      </c>
      <c r="F574">
        <v>1140368</v>
      </c>
      <c r="G574" t="s">
        <v>925</v>
      </c>
      <c r="H574">
        <v>10010266</v>
      </c>
      <c r="I574" t="s">
        <v>738</v>
      </c>
      <c r="M574" t="s">
        <v>40</v>
      </c>
      <c r="N574" t="s">
        <v>40</v>
      </c>
      <c r="O574">
        <v>7.06</v>
      </c>
      <c r="P574" t="s">
        <v>41</v>
      </c>
      <c r="Q574" t="s">
        <v>51</v>
      </c>
    </row>
    <row r="575" spans="2:16">
      <c r="B575" s="26">
        <v>570</v>
      </c>
      <c r="C575" t="s">
        <v>36</v>
      </c>
      <c r="E575" t="s">
        <v>926</v>
      </c>
      <c r="F575">
        <v>1867410</v>
      </c>
      <c r="H575">
        <v>10862397</v>
      </c>
      <c r="I575" t="s">
        <v>927</v>
      </c>
      <c r="M575" t="s">
        <v>40</v>
      </c>
      <c r="N575" t="s">
        <v>40</v>
      </c>
      <c r="O575">
        <v>6.29</v>
      </c>
      <c r="P575" t="s">
        <v>41</v>
      </c>
    </row>
    <row r="576" spans="2:16">
      <c r="B576" s="26">
        <v>571</v>
      </c>
      <c r="C576" t="s">
        <v>36</v>
      </c>
      <c r="E576" t="s">
        <v>328</v>
      </c>
      <c r="F576">
        <v>6447403</v>
      </c>
      <c r="H576">
        <v>10008212</v>
      </c>
      <c r="I576" t="s">
        <v>330</v>
      </c>
      <c r="M576" t="s">
        <v>40</v>
      </c>
      <c r="N576" t="s">
        <v>40</v>
      </c>
      <c r="O576">
        <v>8.02</v>
      </c>
      <c r="P576" t="s">
        <v>88</v>
      </c>
    </row>
    <row r="577" spans="2:16">
      <c r="B577" s="26">
        <v>572</v>
      </c>
      <c r="C577" t="s">
        <v>36</v>
      </c>
      <c r="E577" t="s">
        <v>836</v>
      </c>
      <c r="F577">
        <v>1875754</v>
      </c>
      <c r="H577">
        <v>10010457</v>
      </c>
      <c r="I577" t="s">
        <v>837</v>
      </c>
      <c r="M577" t="s">
        <v>40</v>
      </c>
      <c r="N577" t="s">
        <v>40</v>
      </c>
      <c r="O577">
        <v>5.36</v>
      </c>
      <c r="P577" t="s">
        <v>88</v>
      </c>
    </row>
    <row r="578" spans="2:16">
      <c r="B578" s="26">
        <v>573</v>
      </c>
      <c r="C578" t="s">
        <v>36</v>
      </c>
      <c r="E578" t="s">
        <v>928</v>
      </c>
      <c r="F578">
        <v>1208291</v>
      </c>
      <c r="H578">
        <v>10010449</v>
      </c>
      <c r="I578" t="s">
        <v>929</v>
      </c>
      <c r="M578" t="s">
        <v>40</v>
      </c>
      <c r="N578" t="s">
        <v>40</v>
      </c>
      <c r="O578">
        <v>7.06</v>
      </c>
      <c r="P578" t="s">
        <v>41</v>
      </c>
    </row>
    <row r="579" spans="2:16">
      <c r="B579" s="26">
        <v>574</v>
      </c>
      <c r="C579" t="s">
        <v>36</v>
      </c>
      <c r="E579" t="s">
        <v>930</v>
      </c>
      <c r="F579">
        <v>1140362</v>
      </c>
      <c r="H579">
        <v>10010327</v>
      </c>
      <c r="I579" t="s">
        <v>931</v>
      </c>
      <c r="M579" t="s">
        <v>40</v>
      </c>
      <c r="N579" t="s">
        <v>40</v>
      </c>
      <c r="O579">
        <v>7.06</v>
      </c>
      <c r="P579" t="s">
        <v>88</v>
      </c>
    </row>
    <row r="580" spans="2:16">
      <c r="B580" s="26">
        <v>575</v>
      </c>
      <c r="C580" t="s">
        <v>89</v>
      </c>
      <c r="E580" t="s">
        <v>90</v>
      </c>
      <c r="F580" t="s">
        <v>165</v>
      </c>
      <c r="H580">
        <v>10013217</v>
      </c>
      <c r="I580" t="s">
        <v>92</v>
      </c>
      <c r="J580">
        <v>10011889</v>
      </c>
      <c r="K580" t="s">
        <v>274</v>
      </c>
      <c r="M580" t="s">
        <v>40</v>
      </c>
      <c r="N580" t="s">
        <v>40</v>
      </c>
      <c r="O580">
        <v>6.45089937760446</v>
      </c>
      <c r="P580" t="s">
        <v>41</v>
      </c>
    </row>
    <row r="581" spans="2:16">
      <c r="B581" s="26">
        <v>576</v>
      </c>
      <c r="C581" t="s">
        <v>36</v>
      </c>
      <c r="E581" t="s">
        <v>653</v>
      </c>
      <c r="F581">
        <v>6017275</v>
      </c>
      <c r="H581">
        <v>10010524</v>
      </c>
      <c r="I581" t="s">
        <v>654</v>
      </c>
      <c r="M581" t="s">
        <v>40</v>
      </c>
      <c r="N581" t="s">
        <v>40</v>
      </c>
      <c r="O581">
        <v>8.24</v>
      </c>
      <c r="P581" t="s">
        <v>88</v>
      </c>
    </row>
    <row r="582" spans="2:16">
      <c r="B582" s="26">
        <v>577</v>
      </c>
      <c r="C582" t="s">
        <v>36</v>
      </c>
      <c r="E582" t="s">
        <v>932</v>
      </c>
      <c r="F582">
        <v>6499499</v>
      </c>
      <c r="H582">
        <v>10727969</v>
      </c>
      <c r="I582" t="s">
        <v>933</v>
      </c>
      <c r="M582" t="s">
        <v>40</v>
      </c>
      <c r="N582" t="s">
        <v>40</v>
      </c>
      <c r="O582">
        <v>6.4</v>
      </c>
      <c r="P582" t="s">
        <v>88</v>
      </c>
    </row>
    <row r="583" spans="2:16">
      <c r="B583" s="26">
        <v>578</v>
      </c>
      <c r="C583" t="s">
        <v>89</v>
      </c>
      <c r="E583" t="s">
        <v>283</v>
      </c>
      <c r="F583" t="s">
        <v>91</v>
      </c>
      <c r="H583">
        <v>10013233</v>
      </c>
      <c r="I583" t="s">
        <v>284</v>
      </c>
      <c r="J583">
        <v>10011906</v>
      </c>
      <c r="K583" t="s">
        <v>424</v>
      </c>
      <c r="M583" t="s">
        <v>40</v>
      </c>
      <c r="N583" t="s">
        <v>40</v>
      </c>
      <c r="O583">
        <v>5.30182462495666</v>
      </c>
      <c r="P583" t="s">
        <v>41</v>
      </c>
    </row>
    <row r="584" spans="2:16">
      <c r="B584" s="26">
        <v>579</v>
      </c>
      <c r="C584" t="s">
        <v>36</v>
      </c>
      <c r="E584" t="s">
        <v>932</v>
      </c>
      <c r="F584">
        <v>6499499</v>
      </c>
      <c r="H584">
        <v>10727969</v>
      </c>
      <c r="I584" t="s">
        <v>933</v>
      </c>
      <c r="M584" t="s">
        <v>40</v>
      </c>
      <c r="N584" t="s">
        <v>40</v>
      </c>
      <c r="O584">
        <v>6.4</v>
      </c>
      <c r="P584" t="s">
        <v>41</v>
      </c>
    </row>
    <row r="585" spans="2:16">
      <c r="B585" s="26">
        <v>580</v>
      </c>
      <c r="C585" t="s">
        <v>89</v>
      </c>
      <c r="E585" t="s">
        <v>198</v>
      </c>
      <c r="F585" t="s">
        <v>165</v>
      </c>
      <c r="H585">
        <v>10013140</v>
      </c>
      <c r="I585" t="s">
        <v>252</v>
      </c>
      <c r="J585">
        <v>10011887</v>
      </c>
      <c r="K585" t="s">
        <v>734</v>
      </c>
      <c r="M585" t="s">
        <v>40</v>
      </c>
      <c r="N585" t="s">
        <v>40</v>
      </c>
      <c r="O585">
        <v>7.349390731619</v>
      </c>
      <c r="P585" t="s">
        <v>41</v>
      </c>
    </row>
    <row r="586" spans="2:16">
      <c r="B586" s="26">
        <v>581</v>
      </c>
      <c r="C586" t="s">
        <v>89</v>
      </c>
      <c r="E586" t="s">
        <v>198</v>
      </c>
      <c r="F586" t="s">
        <v>165</v>
      </c>
      <c r="H586">
        <v>10013140</v>
      </c>
      <c r="I586" t="s">
        <v>252</v>
      </c>
      <c r="J586">
        <v>10011891</v>
      </c>
      <c r="K586" t="s">
        <v>170</v>
      </c>
      <c r="M586" t="s">
        <v>40</v>
      </c>
      <c r="N586" t="s">
        <v>40</v>
      </c>
      <c r="O586">
        <v>7.349390731619</v>
      </c>
      <c r="P586" t="s">
        <v>41</v>
      </c>
    </row>
    <row r="587" spans="2:16">
      <c r="B587" s="26">
        <v>582</v>
      </c>
      <c r="C587" t="s">
        <v>36</v>
      </c>
      <c r="E587" t="s">
        <v>590</v>
      </c>
      <c r="F587">
        <v>3993777</v>
      </c>
      <c r="H587">
        <v>10003982</v>
      </c>
      <c r="I587" t="s">
        <v>592</v>
      </c>
      <c r="M587" t="s">
        <v>40</v>
      </c>
      <c r="N587" t="s">
        <v>40</v>
      </c>
      <c r="O587">
        <v>9.31</v>
      </c>
      <c r="P587" t="s">
        <v>88</v>
      </c>
    </row>
    <row r="588" spans="2:16">
      <c r="B588" s="26">
        <v>583</v>
      </c>
      <c r="C588" t="s">
        <v>36</v>
      </c>
      <c r="E588" t="s">
        <v>934</v>
      </c>
      <c r="F588">
        <v>3231205</v>
      </c>
      <c r="H588">
        <v>10010703</v>
      </c>
      <c r="I588" t="s">
        <v>935</v>
      </c>
      <c r="M588" t="s">
        <v>40</v>
      </c>
      <c r="N588" t="s">
        <v>40</v>
      </c>
      <c r="O588">
        <v>6.1</v>
      </c>
      <c r="P588" t="s">
        <v>88</v>
      </c>
    </row>
    <row r="589" spans="2:16">
      <c r="B589" s="26">
        <v>584</v>
      </c>
      <c r="C589" t="s">
        <v>89</v>
      </c>
      <c r="E589" t="s">
        <v>334</v>
      </c>
      <c r="F589" t="s">
        <v>165</v>
      </c>
      <c r="H589">
        <v>10013166</v>
      </c>
      <c r="I589" t="s">
        <v>336</v>
      </c>
      <c r="J589">
        <v>10011899</v>
      </c>
      <c r="K589" t="s">
        <v>295</v>
      </c>
      <c r="M589" t="s">
        <v>40</v>
      </c>
      <c r="N589" t="s">
        <v>40</v>
      </c>
      <c r="O589">
        <v>7.14694683722108</v>
      </c>
      <c r="P589" t="s">
        <v>41</v>
      </c>
    </row>
    <row r="590" spans="2:16">
      <c r="B590" s="26">
        <v>585</v>
      </c>
      <c r="C590" t="s">
        <v>36</v>
      </c>
      <c r="E590" t="s">
        <v>936</v>
      </c>
      <c r="F590">
        <v>6453425</v>
      </c>
      <c r="H590">
        <v>10008996</v>
      </c>
      <c r="I590" t="s">
        <v>937</v>
      </c>
      <c r="M590" t="s">
        <v>40</v>
      </c>
      <c r="N590" t="s">
        <v>40</v>
      </c>
      <c r="O590">
        <v>6.62</v>
      </c>
      <c r="P590" t="s">
        <v>88</v>
      </c>
    </row>
    <row r="591" spans="2:16">
      <c r="B591" s="26">
        <v>586</v>
      </c>
      <c r="C591" t="s">
        <v>89</v>
      </c>
      <c r="E591" t="s">
        <v>198</v>
      </c>
      <c r="F591" t="s">
        <v>91</v>
      </c>
      <c r="H591">
        <v>10013140</v>
      </c>
      <c r="I591" t="s">
        <v>252</v>
      </c>
      <c r="J591">
        <v>10011911</v>
      </c>
      <c r="K591" t="s">
        <v>938</v>
      </c>
      <c r="M591" t="s">
        <v>40</v>
      </c>
      <c r="N591" t="s">
        <v>40</v>
      </c>
      <c r="O591">
        <v>7.349390731619</v>
      </c>
      <c r="P591" t="s">
        <v>41</v>
      </c>
    </row>
    <row r="592" spans="2:16">
      <c r="B592" s="26">
        <v>587</v>
      </c>
      <c r="C592" t="s">
        <v>36</v>
      </c>
      <c r="E592" t="s">
        <v>848</v>
      </c>
      <c r="F592">
        <v>1152984</v>
      </c>
      <c r="H592">
        <v>10010225</v>
      </c>
      <c r="I592" t="s">
        <v>849</v>
      </c>
      <c r="M592" t="s">
        <v>40</v>
      </c>
      <c r="N592" t="s">
        <v>40</v>
      </c>
      <c r="O592">
        <v>3.24</v>
      </c>
      <c r="P592" t="s">
        <v>88</v>
      </c>
    </row>
    <row r="593" spans="2:16">
      <c r="B593" s="26">
        <v>588</v>
      </c>
      <c r="C593" t="s">
        <v>89</v>
      </c>
      <c r="E593" t="s">
        <v>283</v>
      </c>
      <c r="F593" t="s">
        <v>165</v>
      </c>
      <c r="H593">
        <v>10013233</v>
      </c>
      <c r="I593" t="s">
        <v>284</v>
      </c>
      <c r="J593">
        <v>10011888</v>
      </c>
      <c r="K593" t="s">
        <v>424</v>
      </c>
      <c r="M593" t="s">
        <v>40</v>
      </c>
      <c r="N593" t="s">
        <v>40</v>
      </c>
      <c r="O593">
        <v>5.30182462495666</v>
      </c>
      <c r="P593" t="s">
        <v>41</v>
      </c>
    </row>
    <row r="594" spans="2:16">
      <c r="B594" s="26">
        <v>589</v>
      </c>
      <c r="C594" t="s">
        <v>36</v>
      </c>
      <c r="E594" t="s">
        <v>939</v>
      </c>
      <c r="F594">
        <v>1140364</v>
      </c>
      <c r="H594">
        <v>10010267</v>
      </c>
      <c r="I594" t="s">
        <v>940</v>
      </c>
      <c r="M594" t="s">
        <v>40</v>
      </c>
      <c r="N594" t="s">
        <v>40</v>
      </c>
      <c r="O594">
        <v>9.01</v>
      </c>
      <c r="P594" t="s">
        <v>88</v>
      </c>
    </row>
    <row r="595" spans="2:16">
      <c r="B595" s="26">
        <v>590</v>
      </c>
      <c r="C595" t="s">
        <v>36</v>
      </c>
      <c r="E595" t="s">
        <v>941</v>
      </c>
      <c r="F595">
        <v>6446078</v>
      </c>
      <c r="H595">
        <v>10010761</v>
      </c>
      <c r="I595" t="s">
        <v>942</v>
      </c>
      <c r="M595" t="s">
        <v>40</v>
      </c>
      <c r="N595" t="s">
        <v>40</v>
      </c>
      <c r="O595">
        <v>6.69</v>
      </c>
      <c r="P595" t="s">
        <v>88</v>
      </c>
    </row>
    <row r="596" spans="2:16">
      <c r="B596" s="26">
        <v>591</v>
      </c>
      <c r="C596" t="s">
        <v>89</v>
      </c>
      <c r="E596" t="s">
        <v>134</v>
      </c>
      <c r="F596" t="s">
        <v>165</v>
      </c>
      <c r="H596">
        <v>10013337</v>
      </c>
      <c r="I596" t="s">
        <v>135</v>
      </c>
      <c r="J596">
        <v>10869446</v>
      </c>
      <c r="M596" t="s">
        <v>40</v>
      </c>
      <c r="N596" t="s">
        <v>40</v>
      </c>
      <c r="O596">
        <v>5.75211413139368</v>
      </c>
      <c r="P596" t="s">
        <v>41</v>
      </c>
    </row>
    <row r="597" spans="2:16">
      <c r="B597" s="26">
        <v>592</v>
      </c>
      <c r="C597" t="s">
        <v>89</v>
      </c>
      <c r="E597" t="s">
        <v>198</v>
      </c>
      <c r="F597" t="s">
        <v>165</v>
      </c>
      <c r="H597">
        <v>10013140</v>
      </c>
      <c r="I597" t="s">
        <v>252</v>
      </c>
      <c r="J597">
        <v>10011898</v>
      </c>
      <c r="K597" t="s">
        <v>902</v>
      </c>
      <c r="M597" t="s">
        <v>40</v>
      </c>
      <c r="N597" t="s">
        <v>40</v>
      </c>
      <c r="O597">
        <v>7.349390731619</v>
      </c>
      <c r="P597" t="s">
        <v>41</v>
      </c>
    </row>
    <row r="598" spans="2:16">
      <c r="B598" s="26">
        <v>593</v>
      </c>
      <c r="C598" t="s">
        <v>36</v>
      </c>
      <c r="E598" t="s">
        <v>571</v>
      </c>
      <c r="F598">
        <v>6446175</v>
      </c>
      <c r="H598">
        <v>10010741</v>
      </c>
      <c r="I598" t="s">
        <v>573</v>
      </c>
      <c r="M598" t="s">
        <v>40</v>
      </c>
      <c r="N598" t="s">
        <v>40</v>
      </c>
      <c r="O598">
        <v>6.69</v>
      </c>
      <c r="P598" t="s">
        <v>88</v>
      </c>
    </row>
    <row r="599" spans="2:16">
      <c r="B599" s="26">
        <v>594</v>
      </c>
      <c r="C599" t="s">
        <v>36</v>
      </c>
      <c r="E599" t="s">
        <v>943</v>
      </c>
      <c r="F599">
        <v>1231205</v>
      </c>
      <c r="H599">
        <v>10010496</v>
      </c>
      <c r="I599" t="s">
        <v>944</v>
      </c>
      <c r="M599" t="s">
        <v>40</v>
      </c>
      <c r="N599" t="s">
        <v>40</v>
      </c>
      <c r="O599">
        <v>6.1</v>
      </c>
      <c r="P599" t="s">
        <v>88</v>
      </c>
    </row>
    <row r="600" spans="2:16">
      <c r="B600" s="26">
        <v>595</v>
      </c>
      <c r="C600" t="s">
        <v>36</v>
      </c>
      <c r="E600" t="s">
        <v>915</v>
      </c>
      <c r="F600">
        <v>6215088</v>
      </c>
      <c r="H600">
        <v>10010742</v>
      </c>
      <c r="I600" t="s">
        <v>917</v>
      </c>
      <c r="M600" t="s">
        <v>40</v>
      </c>
      <c r="N600" t="s">
        <v>40</v>
      </c>
      <c r="O600">
        <v>6.68</v>
      </c>
      <c r="P600" t="s">
        <v>88</v>
      </c>
    </row>
    <row r="601" spans="2:16">
      <c r="B601" s="26">
        <v>596</v>
      </c>
      <c r="C601" t="s">
        <v>89</v>
      </c>
      <c r="E601" t="s">
        <v>65</v>
      </c>
      <c r="F601" t="s">
        <v>91</v>
      </c>
      <c r="H601">
        <v>10013261</v>
      </c>
      <c r="I601" t="s">
        <v>945</v>
      </c>
      <c r="J601">
        <v>10011917</v>
      </c>
      <c r="K601" t="s">
        <v>946</v>
      </c>
      <c r="M601" t="s">
        <v>40</v>
      </c>
      <c r="N601" t="s">
        <v>40</v>
      </c>
      <c r="O601">
        <v>5.55869871414723</v>
      </c>
      <c r="P601" t="s">
        <v>41</v>
      </c>
    </row>
    <row r="602" spans="2:16">
      <c r="B602" s="26">
        <v>597</v>
      </c>
      <c r="C602" t="s">
        <v>36</v>
      </c>
      <c r="E602" t="s">
        <v>947</v>
      </c>
      <c r="F602">
        <v>1170475</v>
      </c>
      <c r="H602">
        <v>10010257</v>
      </c>
      <c r="I602" t="s">
        <v>948</v>
      </c>
      <c r="M602" t="s">
        <v>40</v>
      </c>
      <c r="N602" t="s">
        <v>40</v>
      </c>
      <c r="O602">
        <v>4.88</v>
      </c>
      <c r="P602" t="s">
        <v>88</v>
      </c>
    </row>
    <row r="603" spans="2:16">
      <c r="B603" s="26">
        <v>598</v>
      </c>
      <c r="C603" t="s">
        <v>46</v>
      </c>
      <c r="E603" t="s">
        <v>47</v>
      </c>
      <c r="F603" t="s">
        <v>107</v>
      </c>
      <c r="H603">
        <v>10000548</v>
      </c>
      <c r="I603" t="s">
        <v>49</v>
      </c>
      <c r="J603">
        <v>10001229</v>
      </c>
      <c r="K603" t="s">
        <v>109</v>
      </c>
      <c r="M603" t="s">
        <v>40</v>
      </c>
      <c r="N603" t="s">
        <v>40</v>
      </c>
      <c r="O603">
        <v>7.54874761102676</v>
      </c>
      <c r="P603" t="s">
        <v>88</v>
      </c>
    </row>
    <row r="604" spans="2:16">
      <c r="B604" s="26">
        <v>599</v>
      </c>
      <c r="C604" t="s">
        <v>46</v>
      </c>
      <c r="E604" t="s">
        <v>611</v>
      </c>
      <c r="F604" t="s">
        <v>194</v>
      </c>
      <c r="H604">
        <v>10733082</v>
      </c>
      <c r="I604" t="s">
        <v>612</v>
      </c>
      <c r="J604">
        <v>10001241</v>
      </c>
      <c r="K604" t="s">
        <v>195</v>
      </c>
      <c r="M604" t="s">
        <v>40</v>
      </c>
      <c r="N604" t="s">
        <v>40</v>
      </c>
      <c r="O604">
        <v>3.94792895347905</v>
      </c>
      <c r="P604" t="s">
        <v>41</v>
      </c>
    </row>
    <row r="605" spans="2:16">
      <c r="B605" s="26">
        <v>600</v>
      </c>
      <c r="C605" t="s">
        <v>36</v>
      </c>
      <c r="E605" t="s">
        <v>599</v>
      </c>
      <c r="F605">
        <v>3996541</v>
      </c>
      <c r="H605">
        <v>10010774</v>
      </c>
      <c r="I605" t="s">
        <v>600</v>
      </c>
      <c r="M605" t="s">
        <v>40</v>
      </c>
      <c r="N605" t="s">
        <v>40</v>
      </c>
      <c r="O605">
        <v>4.09</v>
      </c>
      <c r="P605" t="s">
        <v>41</v>
      </c>
    </row>
    <row r="606" spans="2:16">
      <c r="B606" s="26">
        <v>601</v>
      </c>
      <c r="C606" t="s">
        <v>36</v>
      </c>
      <c r="E606" t="s">
        <v>949</v>
      </c>
      <c r="F606">
        <v>6463789</v>
      </c>
      <c r="H606">
        <v>10010431</v>
      </c>
      <c r="I606" t="s">
        <v>950</v>
      </c>
      <c r="M606" t="s">
        <v>40</v>
      </c>
      <c r="N606" t="s">
        <v>40</v>
      </c>
      <c r="O606">
        <v>6.65</v>
      </c>
      <c r="P606" t="s">
        <v>88</v>
      </c>
    </row>
    <row r="607" spans="2:16">
      <c r="B607" s="26">
        <v>602</v>
      </c>
      <c r="C607" t="s">
        <v>89</v>
      </c>
      <c r="E607" t="s">
        <v>134</v>
      </c>
      <c r="F607" t="s">
        <v>165</v>
      </c>
      <c r="H607">
        <v>10013337</v>
      </c>
      <c r="I607" t="s">
        <v>135</v>
      </c>
      <c r="J607">
        <v>10011884</v>
      </c>
      <c r="K607" t="s">
        <v>504</v>
      </c>
      <c r="M607" t="s">
        <v>40</v>
      </c>
      <c r="N607" t="s">
        <v>40</v>
      </c>
      <c r="O607">
        <v>5.75211413139368</v>
      </c>
      <c r="P607" t="s">
        <v>41</v>
      </c>
    </row>
    <row r="608" spans="2:16">
      <c r="B608" s="26">
        <v>603</v>
      </c>
      <c r="C608" t="s">
        <v>89</v>
      </c>
      <c r="E608" t="s">
        <v>124</v>
      </c>
      <c r="F608" t="s">
        <v>165</v>
      </c>
      <c r="H608">
        <v>11105466</v>
      </c>
      <c r="J608">
        <v>10011894</v>
      </c>
      <c r="K608" t="s">
        <v>266</v>
      </c>
      <c r="M608" t="s">
        <v>40</v>
      </c>
      <c r="N608" t="s">
        <v>40</v>
      </c>
      <c r="O608">
        <v>9.15420295989608</v>
      </c>
      <c r="P608" t="s">
        <v>41</v>
      </c>
    </row>
    <row r="609" spans="2:16">
      <c r="B609" s="26">
        <v>604</v>
      </c>
      <c r="C609" t="s">
        <v>36</v>
      </c>
      <c r="E609" t="s">
        <v>898</v>
      </c>
      <c r="F609">
        <v>6480475</v>
      </c>
      <c r="H609">
        <v>10010144</v>
      </c>
      <c r="I609" t="s">
        <v>899</v>
      </c>
      <c r="M609" t="s">
        <v>40</v>
      </c>
      <c r="N609" t="s">
        <v>40</v>
      </c>
      <c r="O609">
        <v>4.7</v>
      </c>
      <c r="P609" t="s">
        <v>41</v>
      </c>
    </row>
    <row r="610" spans="2:16">
      <c r="B610" s="26">
        <v>605</v>
      </c>
      <c r="C610" t="s">
        <v>89</v>
      </c>
      <c r="E610" t="s">
        <v>90</v>
      </c>
      <c r="F610" t="s">
        <v>165</v>
      </c>
      <c r="H610">
        <v>10013217</v>
      </c>
      <c r="I610" t="s">
        <v>92</v>
      </c>
      <c r="J610">
        <v>10869445</v>
      </c>
      <c r="M610" t="s">
        <v>40</v>
      </c>
      <c r="N610" t="s">
        <v>40</v>
      </c>
      <c r="O610">
        <v>6.45089937760446</v>
      </c>
      <c r="P610" t="s">
        <v>41</v>
      </c>
    </row>
    <row r="611" spans="2:16">
      <c r="B611" s="26">
        <v>606</v>
      </c>
      <c r="C611" t="s">
        <v>36</v>
      </c>
      <c r="E611" t="s">
        <v>114</v>
      </c>
      <c r="F611">
        <v>1211335</v>
      </c>
      <c r="H611">
        <v>10727976</v>
      </c>
      <c r="I611" t="s">
        <v>115</v>
      </c>
      <c r="M611" t="s">
        <v>40</v>
      </c>
      <c r="N611" t="s">
        <v>40</v>
      </c>
      <c r="O611">
        <v>5.41</v>
      </c>
      <c r="P611" t="s">
        <v>41</v>
      </c>
    </row>
    <row r="612" spans="2:17">
      <c r="B612" s="26">
        <v>607</v>
      </c>
      <c r="C612" t="s">
        <v>36</v>
      </c>
      <c r="D612">
        <v>41485092</v>
      </c>
      <c r="E612" t="s">
        <v>936</v>
      </c>
      <c r="F612">
        <v>6453425</v>
      </c>
      <c r="G612" t="s">
        <v>766</v>
      </c>
      <c r="H612">
        <v>10008996</v>
      </c>
      <c r="I612" t="s">
        <v>937</v>
      </c>
      <c r="M612" t="s">
        <v>40</v>
      </c>
      <c r="N612" t="s">
        <v>40</v>
      </c>
      <c r="O612">
        <v>6.62</v>
      </c>
      <c r="P612" t="s">
        <v>41</v>
      </c>
      <c r="Q612" t="s">
        <v>42</v>
      </c>
    </row>
    <row r="613" spans="2:17">
      <c r="B613" s="26">
        <v>608</v>
      </c>
      <c r="C613" t="s">
        <v>46</v>
      </c>
      <c r="D613">
        <v>86960601</v>
      </c>
      <c r="E613" t="s">
        <v>90</v>
      </c>
      <c r="F613" t="s">
        <v>194</v>
      </c>
      <c r="G613">
        <v>3014167300</v>
      </c>
      <c r="H613">
        <v>10001179</v>
      </c>
      <c r="I613" t="s">
        <v>92</v>
      </c>
      <c r="J613">
        <v>10001241</v>
      </c>
      <c r="K613" t="s">
        <v>195</v>
      </c>
      <c r="M613" t="s">
        <v>40</v>
      </c>
      <c r="N613" t="s">
        <v>40</v>
      </c>
      <c r="O613">
        <v>6.45089937760446</v>
      </c>
      <c r="P613" t="s">
        <v>41</v>
      </c>
      <c r="Q613" t="s">
        <v>51</v>
      </c>
    </row>
    <row r="614" spans="2:17">
      <c r="B614" s="26">
        <v>609</v>
      </c>
      <c r="C614" t="s">
        <v>36</v>
      </c>
      <c r="D614">
        <v>39303715</v>
      </c>
      <c r="E614" t="s">
        <v>817</v>
      </c>
      <c r="F614">
        <v>1702174</v>
      </c>
      <c r="G614" t="s">
        <v>951</v>
      </c>
      <c r="H614">
        <v>10003328</v>
      </c>
      <c r="I614" t="s">
        <v>818</v>
      </c>
      <c r="M614" t="s">
        <v>40</v>
      </c>
      <c r="N614" t="s">
        <v>40</v>
      </c>
      <c r="O614">
        <v>6.39</v>
      </c>
      <c r="P614" t="s">
        <v>41</v>
      </c>
      <c r="Q614" t="s">
        <v>42</v>
      </c>
    </row>
    <row r="615" spans="2:17">
      <c r="B615" s="26">
        <v>610</v>
      </c>
      <c r="C615" t="s">
        <v>46</v>
      </c>
      <c r="D615">
        <v>145304254</v>
      </c>
      <c r="E615" t="s">
        <v>164</v>
      </c>
      <c r="F615" t="s">
        <v>48</v>
      </c>
      <c r="G615">
        <v>3002589900</v>
      </c>
      <c r="H615">
        <v>10733083</v>
      </c>
      <c r="I615" t="s">
        <v>166</v>
      </c>
      <c r="J615">
        <v>10000554</v>
      </c>
      <c r="K615" t="s">
        <v>50</v>
      </c>
      <c r="M615" t="s">
        <v>40</v>
      </c>
      <c r="N615" t="s">
        <v>40</v>
      </c>
      <c r="O615">
        <v>3.31228220119191</v>
      </c>
      <c r="P615" t="s">
        <v>41</v>
      </c>
      <c r="Q615" t="s">
        <v>51</v>
      </c>
    </row>
    <row r="616" spans="2:17">
      <c r="B616" s="26">
        <v>611</v>
      </c>
      <c r="C616" t="s">
        <v>64</v>
      </c>
      <c r="D616">
        <v>36831543</v>
      </c>
      <c r="E616" t="s">
        <v>286</v>
      </c>
      <c r="F616" t="s">
        <v>952</v>
      </c>
      <c r="G616">
        <v>9013843</v>
      </c>
      <c r="H616">
        <v>10002493</v>
      </c>
      <c r="I616" t="s">
        <v>350</v>
      </c>
      <c r="M616" t="s">
        <v>40</v>
      </c>
      <c r="N616" t="s">
        <v>40</v>
      </c>
      <c r="O616">
        <v>7.94731248354822</v>
      </c>
      <c r="P616" t="s">
        <v>88</v>
      </c>
      <c r="Q616" t="s">
        <v>51</v>
      </c>
    </row>
    <row r="617" spans="2:17">
      <c r="B617" s="26">
        <v>612</v>
      </c>
      <c r="C617" t="s">
        <v>36</v>
      </c>
      <c r="D617">
        <v>73026828</v>
      </c>
      <c r="E617" t="s">
        <v>717</v>
      </c>
      <c r="F617">
        <v>1109392</v>
      </c>
      <c r="G617" t="s">
        <v>953</v>
      </c>
      <c r="H617">
        <v>10010212</v>
      </c>
      <c r="I617" t="s">
        <v>718</v>
      </c>
      <c r="M617" t="s">
        <v>40</v>
      </c>
      <c r="N617" t="s">
        <v>40</v>
      </c>
      <c r="O617">
        <v>6.78</v>
      </c>
      <c r="P617" t="s">
        <v>41</v>
      </c>
      <c r="Q617" t="s">
        <v>42</v>
      </c>
    </row>
    <row r="618" spans="2:17">
      <c r="B618" s="26">
        <v>613</v>
      </c>
      <c r="C618" t="s">
        <v>36</v>
      </c>
      <c r="D618">
        <v>39304343</v>
      </c>
      <c r="E618" t="s">
        <v>642</v>
      </c>
      <c r="F618">
        <v>1795560</v>
      </c>
      <c r="G618" t="s">
        <v>954</v>
      </c>
      <c r="H618">
        <v>10003304</v>
      </c>
      <c r="I618" t="s">
        <v>643</v>
      </c>
      <c r="M618" t="s">
        <v>40</v>
      </c>
      <c r="N618" t="s">
        <v>40</v>
      </c>
      <c r="O618">
        <v>8.33</v>
      </c>
      <c r="P618" t="s">
        <v>41</v>
      </c>
      <c r="Q618" t="s">
        <v>51</v>
      </c>
    </row>
    <row r="619" spans="2:17">
      <c r="B619" s="26">
        <v>614</v>
      </c>
      <c r="C619" t="s">
        <v>36</v>
      </c>
      <c r="D619">
        <v>73027288</v>
      </c>
      <c r="E619" t="s">
        <v>955</v>
      </c>
      <c r="F619">
        <v>1649366</v>
      </c>
      <c r="G619" t="s">
        <v>755</v>
      </c>
      <c r="H619">
        <v>10010730</v>
      </c>
      <c r="I619" t="s">
        <v>956</v>
      </c>
      <c r="M619" t="s">
        <v>40</v>
      </c>
      <c r="N619" t="s">
        <v>40</v>
      </c>
      <c r="O619">
        <v>6.32</v>
      </c>
      <c r="P619" t="s">
        <v>41</v>
      </c>
      <c r="Q619" t="s">
        <v>51</v>
      </c>
    </row>
    <row r="620" spans="2:17">
      <c r="B620" s="26">
        <v>615</v>
      </c>
      <c r="C620" t="s">
        <v>36</v>
      </c>
      <c r="D620">
        <v>73026810</v>
      </c>
      <c r="E620" t="s">
        <v>957</v>
      </c>
      <c r="F620">
        <v>1073720</v>
      </c>
      <c r="G620" t="s">
        <v>958</v>
      </c>
      <c r="H620">
        <v>10010752</v>
      </c>
      <c r="I620" t="s">
        <v>959</v>
      </c>
      <c r="M620" t="s">
        <v>40</v>
      </c>
      <c r="N620" t="s">
        <v>40</v>
      </c>
      <c r="O620">
        <v>4.39</v>
      </c>
      <c r="P620" t="s">
        <v>41</v>
      </c>
      <c r="Q620" t="s">
        <v>42</v>
      </c>
    </row>
    <row r="621" spans="2:17">
      <c r="B621" s="26">
        <v>616</v>
      </c>
      <c r="C621" t="s">
        <v>36</v>
      </c>
      <c r="D621">
        <v>73027950</v>
      </c>
      <c r="E621" t="s">
        <v>743</v>
      </c>
      <c r="F621">
        <v>6466693</v>
      </c>
      <c r="G621" t="s">
        <v>480</v>
      </c>
      <c r="H621">
        <v>10010451</v>
      </c>
      <c r="I621" t="s">
        <v>744</v>
      </c>
      <c r="M621" t="s">
        <v>40</v>
      </c>
      <c r="N621" t="s">
        <v>40</v>
      </c>
      <c r="O621">
        <v>7.41</v>
      </c>
      <c r="P621" t="s">
        <v>41</v>
      </c>
      <c r="Q621" t="s">
        <v>51</v>
      </c>
    </row>
    <row r="622" spans="2:17">
      <c r="B622" s="26">
        <v>617</v>
      </c>
      <c r="C622" t="s">
        <v>36</v>
      </c>
      <c r="D622">
        <v>73027284</v>
      </c>
      <c r="E622" t="s">
        <v>615</v>
      </c>
      <c r="F622">
        <v>1649340</v>
      </c>
      <c r="G622" t="s">
        <v>428</v>
      </c>
      <c r="H622">
        <v>10010706</v>
      </c>
      <c r="I622" t="s">
        <v>616</v>
      </c>
      <c r="M622" t="s">
        <v>40</v>
      </c>
      <c r="N622" t="s">
        <v>40</v>
      </c>
      <c r="O622">
        <v>5.16</v>
      </c>
      <c r="P622" t="s">
        <v>41</v>
      </c>
      <c r="Q622" t="s">
        <v>51</v>
      </c>
    </row>
    <row r="623" spans="2:17">
      <c r="B623" s="26">
        <v>618</v>
      </c>
      <c r="C623" t="s">
        <v>36</v>
      </c>
      <c r="D623">
        <v>73027322</v>
      </c>
      <c r="E623" t="s">
        <v>876</v>
      </c>
      <c r="F623">
        <v>1746490</v>
      </c>
      <c r="G623" t="s">
        <v>960</v>
      </c>
      <c r="H623">
        <v>10010186</v>
      </c>
      <c r="I623" t="s">
        <v>877</v>
      </c>
      <c r="M623" t="s">
        <v>40</v>
      </c>
      <c r="N623" t="s">
        <v>40</v>
      </c>
      <c r="O623">
        <v>4.88</v>
      </c>
      <c r="P623" t="s">
        <v>41</v>
      </c>
      <c r="Q623" t="s">
        <v>51</v>
      </c>
    </row>
    <row r="624" spans="2:17">
      <c r="B624" s="26">
        <v>619</v>
      </c>
      <c r="C624" t="s">
        <v>46</v>
      </c>
      <c r="D624">
        <v>99374174</v>
      </c>
      <c r="E624" t="s">
        <v>334</v>
      </c>
      <c r="F624" t="s">
        <v>48</v>
      </c>
      <c r="G624">
        <v>3019846400</v>
      </c>
      <c r="H624">
        <v>10001187</v>
      </c>
      <c r="I624" t="s">
        <v>336</v>
      </c>
      <c r="J624">
        <v>10000554</v>
      </c>
      <c r="K624" t="s">
        <v>50</v>
      </c>
      <c r="M624" t="s">
        <v>40</v>
      </c>
      <c r="N624" t="s">
        <v>40</v>
      </c>
      <c r="O624">
        <v>7.14694683722108</v>
      </c>
      <c r="P624" t="s">
        <v>41</v>
      </c>
      <c r="Q624" t="s">
        <v>51</v>
      </c>
    </row>
    <row r="625" spans="2:17">
      <c r="B625" s="26">
        <v>620</v>
      </c>
      <c r="C625" t="s">
        <v>36</v>
      </c>
      <c r="D625">
        <v>73027296</v>
      </c>
      <c r="E625" t="s">
        <v>961</v>
      </c>
      <c r="F625">
        <v>1650141</v>
      </c>
      <c r="G625" t="s">
        <v>962</v>
      </c>
      <c r="H625">
        <v>10010427</v>
      </c>
      <c r="I625" t="s">
        <v>963</v>
      </c>
      <c r="M625" t="s">
        <v>40</v>
      </c>
      <c r="N625" t="s">
        <v>40</v>
      </c>
      <c r="O625">
        <v>4.16</v>
      </c>
      <c r="P625" t="s">
        <v>41</v>
      </c>
      <c r="Q625" t="s">
        <v>42</v>
      </c>
    </row>
    <row r="626" spans="2:17">
      <c r="B626" s="26">
        <v>621</v>
      </c>
      <c r="C626" t="s">
        <v>36</v>
      </c>
      <c r="D626">
        <v>73027290</v>
      </c>
      <c r="E626" t="s">
        <v>964</v>
      </c>
      <c r="F626">
        <v>1649439</v>
      </c>
      <c r="G626" t="s">
        <v>965</v>
      </c>
      <c r="H626">
        <v>10010138</v>
      </c>
      <c r="I626" t="s">
        <v>966</v>
      </c>
      <c r="M626" t="s">
        <v>40</v>
      </c>
      <c r="N626" t="s">
        <v>40</v>
      </c>
      <c r="O626">
        <v>6.76</v>
      </c>
      <c r="P626" t="s">
        <v>41</v>
      </c>
      <c r="Q626" t="s">
        <v>51</v>
      </c>
    </row>
    <row r="627" spans="2:17">
      <c r="B627" s="26">
        <v>622</v>
      </c>
      <c r="C627" t="s">
        <v>36</v>
      </c>
      <c r="D627">
        <v>102443678</v>
      </c>
      <c r="E627" t="s">
        <v>640</v>
      </c>
      <c r="F627">
        <v>6484899</v>
      </c>
      <c r="G627" t="s">
        <v>967</v>
      </c>
      <c r="H627">
        <v>10010500</v>
      </c>
      <c r="I627" t="s">
        <v>641</v>
      </c>
      <c r="M627" t="s">
        <v>40</v>
      </c>
      <c r="N627" t="s">
        <v>40</v>
      </c>
      <c r="O627">
        <v>4.16</v>
      </c>
      <c r="P627" t="s">
        <v>41</v>
      </c>
      <c r="Q627" t="s">
        <v>51</v>
      </c>
    </row>
    <row r="628" spans="2:17">
      <c r="B628" s="26">
        <v>623</v>
      </c>
      <c r="C628" t="s">
        <v>46</v>
      </c>
      <c r="D628">
        <v>38618873</v>
      </c>
      <c r="E628" t="s">
        <v>134</v>
      </c>
      <c r="F628" t="s">
        <v>421</v>
      </c>
      <c r="G628">
        <v>3017860500</v>
      </c>
      <c r="H628">
        <v>10000541</v>
      </c>
      <c r="I628" t="s">
        <v>135</v>
      </c>
      <c r="J628">
        <v>10001183</v>
      </c>
      <c r="K628" t="s">
        <v>423</v>
      </c>
      <c r="M628" t="s">
        <v>40</v>
      </c>
      <c r="N628" t="s">
        <v>40</v>
      </c>
      <c r="O628">
        <v>5.75211413139368</v>
      </c>
      <c r="P628" t="s">
        <v>41</v>
      </c>
      <c r="Q628" t="s">
        <v>51</v>
      </c>
    </row>
    <row r="629" spans="2:17">
      <c r="B629" s="26">
        <v>624</v>
      </c>
      <c r="C629" t="s">
        <v>36</v>
      </c>
      <c r="D629">
        <v>73026878</v>
      </c>
      <c r="E629" t="s">
        <v>715</v>
      </c>
      <c r="F629">
        <v>1122611</v>
      </c>
      <c r="G629" t="s">
        <v>968</v>
      </c>
      <c r="H629">
        <v>10010268</v>
      </c>
      <c r="I629" t="s">
        <v>716</v>
      </c>
      <c r="M629" t="s">
        <v>40</v>
      </c>
      <c r="N629" t="s">
        <v>40</v>
      </c>
      <c r="O629">
        <v>7.64</v>
      </c>
      <c r="P629" t="s">
        <v>41</v>
      </c>
      <c r="Q629" t="s">
        <v>51</v>
      </c>
    </row>
    <row r="630" spans="2:17">
      <c r="B630" s="26">
        <v>625</v>
      </c>
      <c r="C630" t="s">
        <v>36</v>
      </c>
      <c r="D630">
        <v>73026830</v>
      </c>
      <c r="E630" t="s">
        <v>258</v>
      </c>
      <c r="F630">
        <v>1109394</v>
      </c>
      <c r="G630" t="s">
        <v>969</v>
      </c>
      <c r="H630">
        <v>10009485</v>
      </c>
      <c r="I630" t="s">
        <v>259</v>
      </c>
      <c r="M630" t="s">
        <v>40</v>
      </c>
      <c r="N630" t="s">
        <v>40</v>
      </c>
      <c r="O630">
        <v>5.76</v>
      </c>
      <c r="P630" t="s">
        <v>41</v>
      </c>
      <c r="Q630" t="s">
        <v>42</v>
      </c>
    </row>
    <row r="631" spans="2:17">
      <c r="B631" s="26">
        <v>626</v>
      </c>
      <c r="C631" t="s">
        <v>46</v>
      </c>
      <c r="D631">
        <v>81542621</v>
      </c>
      <c r="E631" t="s">
        <v>198</v>
      </c>
      <c r="F631" t="s">
        <v>970</v>
      </c>
      <c r="G631">
        <v>3543515600</v>
      </c>
      <c r="H631">
        <v>10000558</v>
      </c>
      <c r="I631" t="s">
        <v>199</v>
      </c>
      <c r="J631">
        <v>5488</v>
      </c>
      <c r="K631" t="s">
        <v>971</v>
      </c>
      <c r="M631" t="s">
        <v>40</v>
      </c>
      <c r="N631" t="s">
        <v>40</v>
      </c>
      <c r="O631">
        <v>7.349390731619</v>
      </c>
      <c r="P631" t="s">
        <v>41</v>
      </c>
      <c r="Q631" t="s">
        <v>51</v>
      </c>
    </row>
    <row r="632" spans="2:16">
      <c r="B632" s="26">
        <v>627</v>
      </c>
      <c r="C632" t="s">
        <v>36</v>
      </c>
      <c r="E632" t="s">
        <v>216</v>
      </c>
      <c r="F632">
        <v>1114760</v>
      </c>
      <c r="H632">
        <v>10010392</v>
      </c>
      <c r="I632" t="s">
        <v>218</v>
      </c>
      <c r="M632" t="s">
        <v>40</v>
      </c>
      <c r="N632" t="s">
        <v>40</v>
      </c>
      <c r="O632">
        <v>7.64</v>
      </c>
      <c r="P632" t="s">
        <v>88</v>
      </c>
    </row>
    <row r="633" spans="2:16">
      <c r="B633" s="26">
        <v>628</v>
      </c>
      <c r="C633" t="s">
        <v>89</v>
      </c>
      <c r="E633" t="s">
        <v>198</v>
      </c>
      <c r="F633" t="s">
        <v>165</v>
      </c>
      <c r="H633">
        <v>10013140</v>
      </c>
      <c r="I633" t="s">
        <v>252</v>
      </c>
      <c r="J633">
        <v>10869445</v>
      </c>
      <c r="M633" t="s">
        <v>40</v>
      </c>
      <c r="N633" t="s">
        <v>40</v>
      </c>
      <c r="O633">
        <v>7.349390731619</v>
      </c>
      <c r="P633" t="s">
        <v>41</v>
      </c>
    </row>
    <row r="634" spans="2:16">
      <c r="B634" s="26">
        <v>629</v>
      </c>
      <c r="C634" t="s">
        <v>36</v>
      </c>
      <c r="E634" t="s">
        <v>489</v>
      </c>
      <c r="F634">
        <v>6458486</v>
      </c>
      <c r="H634">
        <v>10007809</v>
      </c>
      <c r="I634" t="s">
        <v>491</v>
      </c>
      <c r="M634" t="s">
        <v>40</v>
      </c>
      <c r="N634" t="s">
        <v>40</v>
      </c>
      <c r="O634">
        <v>7.29</v>
      </c>
      <c r="P634" t="s">
        <v>88</v>
      </c>
    </row>
    <row r="635" spans="2:16">
      <c r="B635" s="26">
        <v>630</v>
      </c>
      <c r="C635" t="s">
        <v>36</v>
      </c>
      <c r="E635" t="s">
        <v>972</v>
      </c>
      <c r="F635">
        <v>6466697</v>
      </c>
      <c r="H635">
        <v>10010803</v>
      </c>
      <c r="I635" t="s">
        <v>973</v>
      </c>
      <c r="M635" t="s">
        <v>40</v>
      </c>
      <c r="N635" t="s">
        <v>40</v>
      </c>
      <c r="O635">
        <v>6.9</v>
      </c>
      <c r="P635" t="s">
        <v>88</v>
      </c>
    </row>
    <row r="636" spans="2:16">
      <c r="B636" s="26">
        <v>631</v>
      </c>
      <c r="C636" t="s">
        <v>46</v>
      </c>
      <c r="E636" t="s">
        <v>660</v>
      </c>
      <c r="F636" t="s">
        <v>421</v>
      </c>
      <c r="H636">
        <v>11105430</v>
      </c>
      <c r="I636" t="s">
        <v>661</v>
      </c>
      <c r="J636">
        <v>10001183</v>
      </c>
      <c r="K636" t="s">
        <v>423</v>
      </c>
      <c r="M636" t="s">
        <v>40</v>
      </c>
      <c r="N636" t="s">
        <v>40</v>
      </c>
      <c r="O636">
        <v>7.38652794329582</v>
      </c>
      <c r="P636" t="s">
        <v>41</v>
      </c>
    </row>
    <row r="637" spans="2:16">
      <c r="B637" s="26">
        <v>632</v>
      </c>
      <c r="C637" t="s">
        <v>36</v>
      </c>
      <c r="E637" t="s">
        <v>404</v>
      </c>
      <c r="F637">
        <v>1294217</v>
      </c>
      <c r="H637">
        <v>10010766</v>
      </c>
      <c r="I637" t="s">
        <v>405</v>
      </c>
      <c r="M637" t="s">
        <v>40</v>
      </c>
      <c r="N637" t="s">
        <v>40</v>
      </c>
      <c r="O637">
        <v>7.06</v>
      </c>
      <c r="P637" t="s">
        <v>41</v>
      </c>
    </row>
    <row r="638" spans="2:16">
      <c r="B638" s="26">
        <v>633</v>
      </c>
      <c r="C638" t="s">
        <v>36</v>
      </c>
      <c r="E638" t="s">
        <v>974</v>
      </c>
      <c r="F638">
        <v>6214317</v>
      </c>
      <c r="H638">
        <v>10010888</v>
      </c>
      <c r="I638" t="s">
        <v>975</v>
      </c>
      <c r="M638" t="s">
        <v>40</v>
      </c>
      <c r="N638" t="s">
        <v>40</v>
      </c>
      <c r="O638">
        <v>5.02</v>
      </c>
      <c r="P638" t="s">
        <v>88</v>
      </c>
    </row>
    <row r="639" spans="2:16">
      <c r="B639" s="26">
        <v>634</v>
      </c>
      <c r="C639" t="s">
        <v>36</v>
      </c>
      <c r="E639" t="s">
        <v>976</v>
      </c>
      <c r="F639">
        <v>6490360</v>
      </c>
      <c r="H639">
        <v>10013483</v>
      </c>
      <c r="I639" t="s">
        <v>977</v>
      </c>
      <c r="M639" t="s">
        <v>40</v>
      </c>
      <c r="N639" t="s">
        <v>40</v>
      </c>
      <c r="O639">
        <v>6.64</v>
      </c>
      <c r="P639" t="s">
        <v>88</v>
      </c>
    </row>
    <row r="640" spans="2:16">
      <c r="B640" s="26">
        <v>635</v>
      </c>
      <c r="C640" t="s">
        <v>36</v>
      </c>
      <c r="E640" t="s">
        <v>556</v>
      </c>
      <c r="F640">
        <v>6477309</v>
      </c>
      <c r="H640">
        <v>10009359</v>
      </c>
      <c r="I640" t="s">
        <v>558</v>
      </c>
      <c r="M640" t="s">
        <v>40</v>
      </c>
      <c r="N640" t="s">
        <v>40</v>
      </c>
      <c r="O640">
        <v>6.43</v>
      </c>
      <c r="P640" t="s">
        <v>88</v>
      </c>
    </row>
    <row r="641" spans="2:16">
      <c r="B641" s="26">
        <v>636</v>
      </c>
      <c r="C641" t="s">
        <v>36</v>
      </c>
      <c r="E641" t="s">
        <v>655</v>
      </c>
      <c r="F641">
        <v>6480476</v>
      </c>
      <c r="H641">
        <v>10010145</v>
      </c>
      <c r="I641" t="s">
        <v>656</v>
      </c>
      <c r="M641" t="s">
        <v>40</v>
      </c>
      <c r="N641" t="s">
        <v>40</v>
      </c>
      <c r="O641">
        <v>4.7</v>
      </c>
      <c r="P641" t="s">
        <v>41</v>
      </c>
    </row>
    <row r="642" spans="2:16">
      <c r="B642" s="26">
        <v>637</v>
      </c>
      <c r="C642" t="s">
        <v>36</v>
      </c>
      <c r="E642" t="s">
        <v>495</v>
      </c>
      <c r="F642">
        <v>1152981</v>
      </c>
      <c r="H642">
        <v>10010250</v>
      </c>
      <c r="I642" t="s">
        <v>497</v>
      </c>
      <c r="M642" t="s">
        <v>40</v>
      </c>
      <c r="N642" t="s">
        <v>40</v>
      </c>
      <c r="O642">
        <v>5.36</v>
      </c>
      <c r="P642" t="s">
        <v>88</v>
      </c>
    </row>
    <row r="643" spans="2:16">
      <c r="B643" s="26">
        <v>638</v>
      </c>
      <c r="C643" t="s">
        <v>89</v>
      </c>
      <c r="E643" t="s">
        <v>286</v>
      </c>
      <c r="F643" t="s">
        <v>158</v>
      </c>
      <c r="H643">
        <v>10013350</v>
      </c>
      <c r="I643" t="s">
        <v>287</v>
      </c>
      <c r="M643" t="s">
        <v>40</v>
      </c>
      <c r="N643" t="s">
        <v>40</v>
      </c>
      <c r="O643">
        <v>7.94731248354822</v>
      </c>
      <c r="P643" t="s">
        <v>41</v>
      </c>
    </row>
    <row r="644" spans="2:16">
      <c r="B644" s="26">
        <v>639</v>
      </c>
      <c r="C644" t="s">
        <v>36</v>
      </c>
      <c r="E644" t="s">
        <v>978</v>
      </c>
      <c r="F644">
        <v>6453078</v>
      </c>
      <c r="H644">
        <v>10010597</v>
      </c>
      <c r="I644" t="s">
        <v>979</v>
      </c>
      <c r="M644" t="s">
        <v>40</v>
      </c>
      <c r="N644" t="s">
        <v>40</v>
      </c>
      <c r="O644">
        <v>4.39</v>
      </c>
      <c r="P644" t="s">
        <v>88</v>
      </c>
    </row>
    <row r="645" spans="2:16">
      <c r="B645" s="26">
        <v>640</v>
      </c>
      <c r="C645" t="s">
        <v>89</v>
      </c>
      <c r="E645" t="s">
        <v>286</v>
      </c>
      <c r="F645" t="s">
        <v>91</v>
      </c>
      <c r="H645">
        <v>10013350</v>
      </c>
      <c r="I645" t="s">
        <v>287</v>
      </c>
      <c r="J645">
        <v>10011909</v>
      </c>
      <c r="K645" t="s">
        <v>170</v>
      </c>
      <c r="M645" t="s">
        <v>40</v>
      </c>
      <c r="N645" t="s">
        <v>40</v>
      </c>
      <c r="O645">
        <v>7.94731248354822</v>
      </c>
      <c r="P645" t="s">
        <v>41</v>
      </c>
    </row>
    <row r="646" spans="2:16">
      <c r="B646" s="26">
        <v>641</v>
      </c>
      <c r="C646" t="s">
        <v>36</v>
      </c>
      <c r="E646" t="s">
        <v>110</v>
      </c>
      <c r="F646">
        <v>6460665</v>
      </c>
      <c r="H646">
        <v>10010318</v>
      </c>
      <c r="I646" t="s">
        <v>111</v>
      </c>
      <c r="M646" t="s">
        <v>40</v>
      </c>
      <c r="N646" t="s">
        <v>40</v>
      </c>
      <c r="O646">
        <v>5.37</v>
      </c>
      <c r="P646" t="s">
        <v>88</v>
      </c>
    </row>
    <row r="647" spans="2:16">
      <c r="B647" s="26">
        <v>642</v>
      </c>
      <c r="C647" t="s">
        <v>36</v>
      </c>
      <c r="E647" t="s">
        <v>805</v>
      </c>
      <c r="F647">
        <v>6240901</v>
      </c>
      <c r="H647">
        <v>10010726</v>
      </c>
      <c r="I647" t="s">
        <v>806</v>
      </c>
      <c r="M647" t="s">
        <v>40</v>
      </c>
      <c r="N647" t="s">
        <v>40</v>
      </c>
      <c r="O647">
        <v>5.24</v>
      </c>
      <c r="P647" t="s">
        <v>88</v>
      </c>
    </row>
    <row r="648" spans="2:16">
      <c r="B648" s="26">
        <v>643</v>
      </c>
      <c r="C648" t="s">
        <v>36</v>
      </c>
      <c r="E648" t="s">
        <v>375</v>
      </c>
      <c r="F648">
        <v>1229975</v>
      </c>
      <c r="H648">
        <v>10010390</v>
      </c>
      <c r="I648" t="s">
        <v>376</v>
      </c>
      <c r="M648" t="s">
        <v>40</v>
      </c>
      <c r="N648" t="s">
        <v>40</v>
      </c>
      <c r="O648">
        <v>5.02</v>
      </c>
      <c r="P648" t="s">
        <v>88</v>
      </c>
    </row>
    <row r="649" spans="2:16">
      <c r="B649" s="26">
        <v>644</v>
      </c>
      <c r="C649" t="s">
        <v>89</v>
      </c>
      <c r="E649" t="s">
        <v>468</v>
      </c>
      <c r="F649" t="s">
        <v>91</v>
      </c>
      <c r="H649">
        <v>10013327</v>
      </c>
      <c r="I649" t="s">
        <v>469</v>
      </c>
      <c r="J649">
        <v>10011914</v>
      </c>
      <c r="K649" t="s">
        <v>827</v>
      </c>
      <c r="M649" t="s">
        <v>40</v>
      </c>
      <c r="N649" t="s">
        <v>40</v>
      </c>
      <c r="O649">
        <v>4.15554642674739</v>
      </c>
      <c r="P649" t="s">
        <v>41</v>
      </c>
    </row>
    <row r="650" spans="2:16">
      <c r="B650" s="26">
        <v>645</v>
      </c>
      <c r="C650" t="s">
        <v>36</v>
      </c>
      <c r="E650" t="s">
        <v>137</v>
      </c>
      <c r="F650">
        <v>3996525</v>
      </c>
      <c r="H650">
        <v>10010764</v>
      </c>
      <c r="I650" t="s">
        <v>138</v>
      </c>
      <c r="M650" t="s">
        <v>40</v>
      </c>
      <c r="N650" t="s">
        <v>40</v>
      </c>
      <c r="O650">
        <v>6.1</v>
      </c>
      <c r="P650" t="s">
        <v>41</v>
      </c>
    </row>
    <row r="651" spans="2:16">
      <c r="B651" s="26">
        <v>646</v>
      </c>
      <c r="C651" t="s">
        <v>36</v>
      </c>
      <c r="E651" t="s">
        <v>890</v>
      </c>
      <c r="F651">
        <v>6017256</v>
      </c>
      <c r="H651">
        <v>10010664</v>
      </c>
      <c r="I651" t="s">
        <v>891</v>
      </c>
      <c r="M651" t="s">
        <v>40</v>
      </c>
      <c r="N651" t="s">
        <v>40</v>
      </c>
      <c r="O651">
        <v>3.42</v>
      </c>
      <c r="P651" t="s">
        <v>41</v>
      </c>
    </row>
    <row r="652" spans="2:16">
      <c r="B652" s="26">
        <v>647</v>
      </c>
      <c r="C652" t="s">
        <v>36</v>
      </c>
      <c r="E652" t="s">
        <v>678</v>
      </c>
      <c r="F652">
        <v>3996546</v>
      </c>
      <c r="H652">
        <v>10010567</v>
      </c>
      <c r="I652" t="s">
        <v>680</v>
      </c>
      <c r="M652" t="s">
        <v>40</v>
      </c>
      <c r="N652" t="s">
        <v>40</v>
      </c>
      <c r="O652">
        <v>4.96</v>
      </c>
      <c r="P652" t="s">
        <v>88</v>
      </c>
    </row>
    <row r="653" spans="2:16">
      <c r="B653" s="26">
        <v>648</v>
      </c>
      <c r="C653" t="s">
        <v>89</v>
      </c>
      <c r="E653" t="s">
        <v>198</v>
      </c>
      <c r="F653" t="s">
        <v>165</v>
      </c>
      <c r="H653">
        <v>10013140</v>
      </c>
      <c r="I653" t="s">
        <v>252</v>
      </c>
      <c r="J653">
        <v>10011890</v>
      </c>
      <c r="K653" t="s">
        <v>93</v>
      </c>
      <c r="M653" t="s">
        <v>40</v>
      </c>
      <c r="N653" t="s">
        <v>40</v>
      </c>
      <c r="O653">
        <v>7.349390731619</v>
      </c>
      <c r="P653" t="s">
        <v>41</v>
      </c>
    </row>
    <row r="654" spans="2:16">
      <c r="B654" s="26">
        <v>649</v>
      </c>
      <c r="C654" t="s">
        <v>36</v>
      </c>
      <c r="E654" t="s">
        <v>980</v>
      </c>
      <c r="F654">
        <v>6404136</v>
      </c>
      <c r="H654">
        <v>10010528</v>
      </c>
      <c r="I654" t="s">
        <v>981</v>
      </c>
      <c r="M654" t="s">
        <v>40</v>
      </c>
      <c r="N654" t="s">
        <v>40</v>
      </c>
      <c r="O654">
        <v>7.81</v>
      </c>
      <c r="P654" t="s">
        <v>41</v>
      </c>
    </row>
    <row r="655" spans="2:16">
      <c r="B655" s="26">
        <v>650</v>
      </c>
      <c r="C655" t="s">
        <v>36</v>
      </c>
      <c r="E655" t="s">
        <v>982</v>
      </c>
      <c r="F655">
        <v>6456157</v>
      </c>
      <c r="H655">
        <v>10010182</v>
      </c>
      <c r="I655" t="s">
        <v>983</v>
      </c>
      <c r="M655" t="s">
        <v>40</v>
      </c>
      <c r="N655" t="s">
        <v>40</v>
      </c>
      <c r="O655">
        <v>4.96</v>
      </c>
      <c r="P655" t="s">
        <v>88</v>
      </c>
    </row>
    <row r="656" spans="2:16">
      <c r="B656" s="26">
        <v>651</v>
      </c>
      <c r="C656" t="s">
        <v>36</v>
      </c>
      <c r="E656" t="s">
        <v>801</v>
      </c>
      <c r="F656">
        <v>6466695</v>
      </c>
      <c r="H656">
        <v>10010801</v>
      </c>
      <c r="I656" t="s">
        <v>802</v>
      </c>
      <c r="M656" t="s">
        <v>40</v>
      </c>
      <c r="N656" t="s">
        <v>40</v>
      </c>
      <c r="O656">
        <v>6.4</v>
      </c>
      <c r="P656" t="s">
        <v>88</v>
      </c>
    </row>
    <row r="657" spans="2:16">
      <c r="B657" s="26">
        <v>652</v>
      </c>
      <c r="C657" t="s">
        <v>36</v>
      </c>
      <c r="E657" t="s">
        <v>984</v>
      </c>
      <c r="F657">
        <v>6456170</v>
      </c>
      <c r="H657">
        <v>10010128</v>
      </c>
      <c r="I657" t="s">
        <v>985</v>
      </c>
      <c r="M657" t="s">
        <v>40</v>
      </c>
      <c r="N657" t="s">
        <v>40</v>
      </c>
      <c r="O657">
        <v>5.41</v>
      </c>
      <c r="P657" t="s">
        <v>88</v>
      </c>
    </row>
    <row r="658" spans="2:16">
      <c r="B658" s="26">
        <v>653</v>
      </c>
      <c r="C658" t="s">
        <v>36</v>
      </c>
      <c r="E658" t="s">
        <v>986</v>
      </c>
      <c r="F658">
        <v>1329206</v>
      </c>
      <c r="H658">
        <v>10003976</v>
      </c>
      <c r="I658" t="s">
        <v>987</v>
      </c>
      <c r="M658" t="s">
        <v>40</v>
      </c>
      <c r="N658" t="s">
        <v>40</v>
      </c>
      <c r="O658">
        <v>6.94</v>
      </c>
      <c r="P658" t="s">
        <v>88</v>
      </c>
    </row>
    <row r="659" spans="2:16">
      <c r="B659" s="26">
        <v>654</v>
      </c>
      <c r="C659" t="s">
        <v>89</v>
      </c>
      <c r="E659" t="s">
        <v>90</v>
      </c>
      <c r="F659" t="s">
        <v>91</v>
      </c>
      <c r="H659">
        <v>10013217</v>
      </c>
      <c r="I659" t="s">
        <v>92</v>
      </c>
      <c r="J659">
        <v>10011903</v>
      </c>
      <c r="K659" t="s">
        <v>136</v>
      </c>
      <c r="M659" t="s">
        <v>40</v>
      </c>
      <c r="N659" t="s">
        <v>40</v>
      </c>
      <c r="O659">
        <v>6.45089937760446</v>
      </c>
      <c r="P659" t="s">
        <v>41</v>
      </c>
    </row>
    <row r="660" spans="2:16">
      <c r="B660" s="26">
        <v>655</v>
      </c>
      <c r="C660" t="s">
        <v>36</v>
      </c>
      <c r="E660" t="s">
        <v>512</v>
      </c>
      <c r="F660">
        <v>1074394</v>
      </c>
      <c r="H660">
        <v>10010211</v>
      </c>
      <c r="I660" t="s">
        <v>513</v>
      </c>
      <c r="M660" t="s">
        <v>40</v>
      </c>
      <c r="N660" t="s">
        <v>40</v>
      </c>
      <c r="O660">
        <v>4.09</v>
      </c>
      <c r="P660" t="s">
        <v>41</v>
      </c>
    </row>
    <row r="661" spans="2:16">
      <c r="B661" s="26">
        <v>656</v>
      </c>
      <c r="C661" t="s">
        <v>89</v>
      </c>
      <c r="E661" t="s">
        <v>198</v>
      </c>
      <c r="F661" t="s">
        <v>165</v>
      </c>
      <c r="H661">
        <v>10013140</v>
      </c>
      <c r="I661" t="s">
        <v>252</v>
      </c>
      <c r="J661">
        <v>10011889</v>
      </c>
      <c r="K661" t="s">
        <v>274</v>
      </c>
      <c r="M661" t="s">
        <v>40</v>
      </c>
      <c r="N661" t="s">
        <v>40</v>
      </c>
      <c r="O661">
        <v>7.349390731619</v>
      </c>
      <c r="P661" t="s">
        <v>41</v>
      </c>
    </row>
    <row r="662" spans="2:16">
      <c r="B662" s="26">
        <v>657</v>
      </c>
      <c r="C662" t="s">
        <v>36</v>
      </c>
      <c r="E662" t="s">
        <v>225</v>
      </c>
      <c r="F662">
        <v>6401328</v>
      </c>
      <c r="H662">
        <v>10815117</v>
      </c>
      <c r="I662" t="s">
        <v>227</v>
      </c>
      <c r="M662" t="s">
        <v>40</v>
      </c>
      <c r="N662" t="s">
        <v>40</v>
      </c>
      <c r="O662">
        <v>6.76</v>
      </c>
      <c r="P662" t="s">
        <v>88</v>
      </c>
    </row>
    <row r="663" spans="2:16">
      <c r="B663" s="26">
        <v>658</v>
      </c>
      <c r="C663" t="s">
        <v>36</v>
      </c>
      <c r="E663" t="s">
        <v>988</v>
      </c>
      <c r="F663">
        <v>1282761</v>
      </c>
      <c r="H663">
        <v>10010839</v>
      </c>
      <c r="I663" t="s">
        <v>989</v>
      </c>
      <c r="M663" t="s">
        <v>40</v>
      </c>
      <c r="N663" t="s">
        <v>40</v>
      </c>
      <c r="O663">
        <v>7.96</v>
      </c>
      <c r="P663" t="s">
        <v>41</v>
      </c>
    </row>
    <row r="664" spans="2:16">
      <c r="B664" s="26">
        <v>659</v>
      </c>
      <c r="C664" t="s">
        <v>36</v>
      </c>
      <c r="E664" t="s">
        <v>964</v>
      </c>
      <c r="F664">
        <v>1649439</v>
      </c>
      <c r="H664">
        <v>10010138</v>
      </c>
      <c r="I664" t="s">
        <v>966</v>
      </c>
      <c r="M664" t="s">
        <v>40</v>
      </c>
      <c r="N664" t="s">
        <v>40</v>
      </c>
      <c r="O664">
        <v>6.76</v>
      </c>
      <c r="P664" t="s">
        <v>88</v>
      </c>
    </row>
    <row r="665" spans="2:16">
      <c r="B665" s="26">
        <v>660</v>
      </c>
      <c r="C665" t="s">
        <v>89</v>
      </c>
      <c r="E665" t="s">
        <v>90</v>
      </c>
      <c r="F665" t="s">
        <v>165</v>
      </c>
      <c r="H665">
        <v>10013217</v>
      </c>
      <c r="I665" t="s">
        <v>92</v>
      </c>
      <c r="J665">
        <v>10869446</v>
      </c>
      <c r="M665" t="s">
        <v>40</v>
      </c>
      <c r="N665" t="s">
        <v>40</v>
      </c>
      <c r="O665">
        <v>6.45089937760446</v>
      </c>
      <c r="P665" t="s">
        <v>41</v>
      </c>
    </row>
    <row r="666" spans="2:16">
      <c r="B666" s="26">
        <v>661</v>
      </c>
      <c r="C666" t="s">
        <v>36</v>
      </c>
      <c r="E666" t="s">
        <v>465</v>
      </c>
      <c r="F666">
        <v>1298734</v>
      </c>
      <c r="H666">
        <v>10010446</v>
      </c>
      <c r="I666" t="s">
        <v>467</v>
      </c>
      <c r="M666" t="s">
        <v>40</v>
      </c>
      <c r="N666" t="s">
        <v>40</v>
      </c>
      <c r="O666">
        <v>8.29</v>
      </c>
      <c r="P666" t="s">
        <v>88</v>
      </c>
    </row>
    <row r="667" spans="2:16">
      <c r="B667" s="26">
        <v>662</v>
      </c>
      <c r="C667" t="s">
        <v>36</v>
      </c>
      <c r="E667" t="s">
        <v>128</v>
      </c>
      <c r="F667">
        <v>1229941</v>
      </c>
      <c r="H667">
        <v>10010799</v>
      </c>
      <c r="I667" t="s">
        <v>129</v>
      </c>
      <c r="M667" t="s">
        <v>40</v>
      </c>
      <c r="N667" t="s">
        <v>40</v>
      </c>
      <c r="O667">
        <v>5.16</v>
      </c>
      <c r="P667" t="s">
        <v>41</v>
      </c>
    </row>
    <row r="668" spans="2:16">
      <c r="B668" s="26">
        <v>663</v>
      </c>
      <c r="C668" t="s">
        <v>36</v>
      </c>
      <c r="E668" t="s">
        <v>874</v>
      </c>
      <c r="F668">
        <v>6016411</v>
      </c>
      <c r="H668">
        <v>10010716</v>
      </c>
      <c r="I668" t="s">
        <v>875</v>
      </c>
      <c r="M668" t="s">
        <v>40</v>
      </c>
      <c r="N668" t="s">
        <v>40</v>
      </c>
      <c r="O668">
        <v>4.76</v>
      </c>
      <c r="P668" t="s">
        <v>88</v>
      </c>
    </row>
    <row r="669" spans="2:16">
      <c r="B669" s="26">
        <v>664</v>
      </c>
      <c r="C669" t="s">
        <v>89</v>
      </c>
      <c r="E669" t="s">
        <v>342</v>
      </c>
      <c r="F669" t="s">
        <v>165</v>
      </c>
      <c r="H669">
        <v>10013375</v>
      </c>
      <c r="I669" t="s">
        <v>393</v>
      </c>
      <c r="J669">
        <v>10011898</v>
      </c>
      <c r="K669" t="s">
        <v>902</v>
      </c>
      <c r="M669" t="s">
        <v>40</v>
      </c>
      <c r="N669" t="s">
        <v>40</v>
      </c>
      <c r="O669">
        <v>5.69711987827703</v>
      </c>
      <c r="P669" t="s">
        <v>41</v>
      </c>
    </row>
    <row r="670" spans="2:16">
      <c r="B670" s="26">
        <v>665</v>
      </c>
      <c r="C670" t="s">
        <v>89</v>
      </c>
      <c r="E670" t="s">
        <v>90</v>
      </c>
      <c r="F670" t="s">
        <v>165</v>
      </c>
      <c r="H670">
        <v>10013217</v>
      </c>
      <c r="I670" t="s">
        <v>92</v>
      </c>
      <c r="J670">
        <v>10869449</v>
      </c>
      <c r="M670" t="s">
        <v>40</v>
      </c>
      <c r="N670" t="s">
        <v>40</v>
      </c>
      <c r="O670">
        <v>6.45089937760446</v>
      </c>
      <c r="P670" t="s">
        <v>41</v>
      </c>
    </row>
    <row r="671" spans="2:16">
      <c r="B671" s="26">
        <v>666</v>
      </c>
      <c r="C671" t="s">
        <v>36</v>
      </c>
      <c r="E671" t="s">
        <v>864</v>
      </c>
      <c r="F671">
        <v>1128524</v>
      </c>
      <c r="H671">
        <v>10010118</v>
      </c>
      <c r="I671" t="s">
        <v>866</v>
      </c>
      <c r="M671" t="s">
        <v>40</v>
      </c>
      <c r="N671" t="s">
        <v>40</v>
      </c>
      <c r="O671">
        <v>8.36</v>
      </c>
      <c r="P671" t="s">
        <v>88</v>
      </c>
    </row>
    <row r="672" spans="2:16">
      <c r="B672" s="26">
        <v>667</v>
      </c>
      <c r="C672" t="s">
        <v>36</v>
      </c>
      <c r="E672" t="s">
        <v>990</v>
      </c>
      <c r="F672">
        <v>1140369</v>
      </c>
      <c r="H672">
        <v>10010167</v>
      </c>
      <c r="I672" t="s">
        <v>991</v>
      </c>
      <c r="M672" t="s">
        <v>40</v>
      </c>
      <c r="N672" t="s">
        <v>40</v>
      </c>
      <c r="O672">
        <v>6.78</v>
      </c>
      <c r="P672" t="s">
        <v>88</v>
      </c>
    </row>
    <row r="673" spans="2:16">
      <c r="B673" s="26">
        <v>668</v>
      </c>
      <c r="C673" t="s">
        <v>36</v>
      </c>
      <c r="E673" t="s">
        <v>507</v>
      </c>
      <c r="F673">
        <v>1128526</v>
      </c>
      <c r="H673">
        <v>10010300</v>
      </c>
      <c r="I673" t="s">
        <v>508</v>
      </c>
      <c r="M673" t="s">
        <v>40</v>
      </c>
      <c r="N673" t="s">
        <v>40</v>
      </c>
      <c r="O673">
        <v>5.84</v>
      </c>
      <c r="P673" t="s">
        <v>88</v>
      </c>
    </row>
    <row r="674" spans="2:16">
      <c r="B674" s="26">
        <v>669</v>
      </c>
      <c r="C674" t="s">
        <v>36</v>
      </c>
      <c r="E674" t="s">
        <v>168</v>
      </c>
      <c r="F674">
        <v>6463792</v>
      </c>
      <c r="H674">
        <v>10010453</v>
      </c>
      <c r="I674" t="s">
        <v>169</v>
      </c>
      <c r="M674" t="s">
        <v>40</v>
      </c>
      <c r="N674" t="s">
        <v>40</v>
      </c>
      <c r="O674">
        <v>6.65</v>
      </c>
      <c r="P674" t="s">
        <v>41</v>
      </c>
    </row>
    <row r="675" spans="2:16">
      <c r="B675" s="26">
        <v>670</v>
      </c>
      <c r="C675" t="s">
        <v>36</v>
      </c>
      <c r="E675" t="s">
        <v>479</v>
      </c>
      <c r="F675">
        <v>1294222</v>
      </c>
      <c r="H675">
        <v>10010838</v>
      </c>
      <c r="I675" t="s">
        <v>481</v>
      </c>
      <c r="M675" t="s">
        <v>40</v>
      </c>
      <c r="N675" t="s">
        <v>40</v>
      </c>
      <c r="O675">
        <v>4.88</v>
      </c>
      <c r="P675" t="s">
        <v>88</v>
      </c>
    </row>
    <row r="676" spans="2:16">
      <c r="B676" s="26">
        <v>671</v>
      </c>
      <c r="C676" t="s">
        <v>36</v>
      </c>
      <c r="E676" t="s">
        <v>682</v>
      </c>
      <c r="F676">
        <v>1128522</v>
      </c>
      <c r="H676">
        <v>10010303</v>
      </c>
      <c r="I676" t="s">
        <v>684</v>
      </c>
      <c r="M676" t="s">
        <v>40</v>
      </c>
      <c r="N676" t="s">
        <v>40</v>
      </c>
      <c r="O676">
        <v>6.32</v>
      </c>
      <c r="P676" t="s">
        <v>88</v>
      </c>
    </row>
    <row r="677" spans="2:16">
      <c r="B677" s="26">
        <v>672</v>
      </c>
      <c r="C677" t="s">
        <v>36</v>
      </c>
      <c r="E677" t="s">
        <v>992</v>
      </c>
      <c r="F677">
        <v>3229400</v>
      </c>
      <c r="H677">
        <v>10010476</v>
      </c>
      <c r="I677" t="s">
        <v>993</v>
      </c>
      <c r="M677" t="s">
        <v>40</v>
      </c>
      <c r="N677" t="s">
        <v>40</v>
      </c>
      <c r="O677">
        <v>6.32</v>
      </c>
      <c r="P677" t="s">
        <v>88</v>
      </c>
    </row>
    <row r="678" spans="2:16">
      <c r="B678" s="26">
        <v>673</v>
      </c>
      <c r="C678" t="s">
        <v>36</v>
      </c>
      <c r="E678" t="s">
        <v>994</v>
      </c>
      <c r="F678">
        <v>3188187</v>
      </c>
      <c r="H678">
        <v>10010702</v>
      </c>
      <c r="I678" t="s">
        <v>995</v>
      </c>
      <c r="M678" t="s">
        <v>40</v>
      </c>
      <c r="N678" t="s">
        <v>40</v>
      </c>
      <c r="O678">
        <v>4.03</v>
      </c>
      <c r="P678" t="s">
        <v>88</v>
      </c>
    </row>
    <row r="679" spans="2:16">
      <c r="B679" s="26">
        <v>674</v>
      </c>
      <c r="C679" t="s">
        <v>36</v>
      </c>
      <c r="E679" t="s">
        <v>739</v>
      </c>
      <c r="F679">
        <v>6463791</v>
      </c>
      <c r="H679">
        <v>10010497</v>
      </c>
      <c r="I679" t="s">
        <v>740</v>
      </c>
      <c r="M679" t="s">
        <v>40</v>
      </c>
      <c r="N679" t="s">
        <v>40</v>
      </c>
      <c r="O679">
        <v>6.65</v>
      </c>
      <c r="P679" t="s">
        <v>88</v>
      </c>
    </row>
    <row r="680" spans="2:16">
      <c r="B680" s="26">
        <v>675</v>
      </c>
      <c r="C680" t="s">
        <v>36</v>
      </c>
      <c r="E680" t="s">
        <v>996</v>
      </c>
      <c r="F680">
        <v>6215097</v>
      </c>
      <c r="H680">
        <v>10010859</v>
      </c>
      <c r="I680" t="s">
        <v>997</v>
      </c>
      <c r="M680" t="s">
        <v>40</v>
      </c>
      <c r="N680" t="s">
        <v>40</v>
      </c>
      <c r="O680">
        <v>8.34</v>
      </c>
      <c r="P680" t="s">
        <v>41</v>
      </c>
    </row>
    <row r="681" spans="2:17">
      <c r="B681" s="26">
        <v>676</v>
      </c>
      <c r="C681" t="s">
        <v>46</v>
      </c>
      <c r="D681">
        <v>146229555</v>
      </c>
      <c r="E681" t="s">
        <v>660</v>
      </c>
      <c r="F681" t="s">
        <v>335</v>
      </c>
      <c r="G681">
        <v>3021342900</v>
      </c>
      <c r="H681">
        <v>11105430</v>
      </c>
      <c r="I681" t="s">
        <v>661</v>
      </c>
      <c r="J681">
        <v>10001242</v>
      </c>
      <c r="K681" t="s">
        <v>337</v>
      </c>
      <c r="M681" t="s">
        <v>40</v>
      </c>
      <c r="N681" t="s">
        <v>40</v>
      </c>
      <c r="O681">
        <v>7.38652794329582</v>
      </c>
      <c r="P681" t="s">
        <v>41</v>
      </c>
      <c r="Q681" t="s">
        <v>51</v>
      </c>
    </row>
    <row r="682" spans="2:17">
      <c r="B682" s="26">
        <v>677</v>
      </c>
      <c r="C682" t="s">
        <v>36</v>
      </c>
      <c r="D682">
        <v>65925097</v>
      </c>
      <c r="E682" t="s">
        <v>998</v>
      </c>
      <c r="F682">
        <v>1128521</v>
      </c>
      <c r="G682" t="s">
        <v>999</v>
      </c>
      <c r="H682">
        <v>10872130</v>
      </c>
      <c r="I682" t="s">
        <v>1000</v>
      </c>
      <c r="M682" t="s">
        <v>40</v>
      </c>
      <c r="N682" t="s">
        <v>40</v>
      </c>
      <c r="O682">
        <v>6.97</v>
      </c>
      <c r="P682" t="s">
        <v>41</v>
      </c>
      <c r="Q682" t="s">
        <v>42</v>
      </c>
    </row>
    <row r="683" spans="2:17">
      <c r="B683" s="26">
        <v>678</v>
      </c>
      <c r="C683" t="s">
        <v>46</v>
      </c>
      <c r="D683">
        <v>145304210</v>
      </c>
      <c r="E683" t="s">
        <v>611</v>
      </c>
      <c r="F683" t="s">
        <v>335</v>
      </c>
      <c r="G683">
        <v>3012414000</v>
      </c>
      <c r="H683">
        <v>10733082</v>
      </c>
      <c r="I683" t="s">
        <v>612</v>
      </c>
      <c r="J683">
        <v>10001242</v>
      </c>
      <c r="K683" t="s">
        <v>337</v>
      </c>
      <c r="M683" t="s">
        <v>40</v>
      </c>
      <c r="N683" t="s">
        <v>40</v>
      </c>
      <c r="O683">
        <v>3.94792895347905</v>
      </c>
      <c r="P683" t="s">
        <v>41</v>
      </c>
      <c r="Q683" t="s">
        <v>51</v>
      </c>
    </row>
    <row r="684" spans="2:17">
      <c r="B684" s="26">
        <v>679</v>
      </c>
      <c r="C684" t="s">
        <v>36</v>
      </c>
      <c r="D684">
        <v>73027032</v>
      </c>
      <c r="E684" t="s">
        <v>947</v>
      </c>
      <c r="F684">
        <v>1170475</v>
      </c>
      <c r="G684" t="s">
        <v>1001</v>
      </c>
      <c r="H684">
        <v>10010257</v>
      </c>
      <c r="I684" t="s">
        <v>948</v>
      </c>
      <c r="M684" t="s">
        <v>40</v>
      </c>
      <c r="N684" t="s">
        <v>40</v>
      </c>
      <c r="O684">
        <v>4.88</v>
      </c>
      <c r="P684" t="s">
        <v>41</v>
      </c>
      <c r="Q684" t="s">
        <v>42</v>
      </c>
    </row>
    <row r="685" spans="2:17">
      <c r="B685" s="26">
        <v>680</v>
      </c>
      <c r="C685" t="s">
        <v>64</v>
      </c>
      <c r="D685">
        <v>347730</v>
      </c>
      <c r="E685" t="s">
        <v>65</v>
      </c>
      <c r="F685" t="s">
        <v>1002</v>
      </c>
      <c r="G685">
        <v>9005822</v>
      </c>
      <c r="H685">
        <v>10002265</v>
      </c>
      <c r="I685" t="s">
        <v>67</v>
      </c>
      <c r="M685" t="s">
        <v>40</v>
      </c>
      <c r="N685" t="s">
        <v>40</v>
      </c>
      <c r="O685">
        <v>5.55869871414723</v>
      </c>
      <c r="P685" t="s">
        <v>88</v>
      </c>
      <c r="Q685" t="s">
        <v>51</v>
      </c>
    </row>
    <row r="686" spans="2:17">
      <c r="B686" s="26">
        <v>681</v>
      </c>
      <c r="C686" t="s">
        <v>36</v>
      </c>
      <c r="D686">
        <v>66745861</v>
      </c>
      <c r="E686" t="s">
        <v>1003</v>
      </c>
      <c r="F686">
        <v>3996484</v>
      </c>
      <c r="G686" t="s">
        <v>1004</v>
      </c>
      <c r="H686">
        <v>10013432</v>
      </c>
      <c r="I686" t="s">
        <v>1005</v>
      </c>
      <c r="M686" t="s">
        <v>40</v>
      </c>
      <c r="N686" t="s">
        <v>40</v>
      </c>
      <c r="O686">
        <v>6.78</v>
      </c>
      <c r="P686" t="s">
        <v>41</v>
      </c>
      <c r="Q686" t="s">
        <v>51</v>
      </c>
    </row>
    <row r="687" spans="2:17">
      <c r="B687" s="26">
        <v>682</v>
      </c>
      <c r="C687" t="s">
        <v>46</v>
      </c>
      <c r="D687">
        <v>51809076</v>
      </c>
      <c r="E687" t="s">
        <v>342</v>
      </c>
      <c r="F687" t="s">
        <v>48</v>
      </c>
      <c r="G687">
        <v>3029617500</v>
      </c>
      <c r="H687">
        <v>10000567</v>
      </c>
      <c r="I687" t="s">
        <v>343</v>
      </c>
      <c r="J687">
        <v>10000554</v>
      </c>
      <c r="K687" t="s">
        <v>50</v>
      </c>
      <c r="M687" t="s">
        <v>40</v>
      </c>
      <c r="N687" t="s">
        <v>40</v>
      </c>
      <c r="O687">
        <v>5.69711987827703</v>
      </c>
      <c r="P687" t="s">
        <v>41</v>
      </c>
      <c r="Q687" t="s">
        <v>51</v>
      </c>
    </row>
    <row r="688" spans="2:17">
      <c r="B688" s="26">
        <v>683</v>
      </c>
      <c r="C688" t="s">
        <v>89</v>
      </c>
      <c r="D688">
        <v>50799321</v>
      </c>
      <c r="E688" t="s">
        <v>134</v>
      </c>
      <c r="F688" t="s">
        <v>165</v>
      </c>
      <c r="G688" t="s">
        <v>1006</v>
      </c>
      <c r="H688">
        <v>10013337</v>
      </c>
      <c r="I688" t="s">
        <v>135</v>
      </c>
      <c r="J688">
        <v>10011899</v>
      </c>
      <c r="K688" t="s">
        <v>295</v>
      </c>
      <c r="M688" t="s">
        <v>40</v>
      </c>
      <c r="N688" t="s">
        <v>40</v>
      </c>
      <c r="O688">
        <v>5.75211413139368</v>
      </c>
      <c r="P688" t="s">
        <v>41</v>
      </c>
      <c r="Q688" t="s">
        <v>51</v>
      </c>
    </row>
    <row r="689" spans="2:17">
      <c r="B689" s="26">
        <v>684</v>
      </c>
      <c r="C689" t="s">
        <v>36</v>
      </c>
      <c r="D689">
        <v>61772355</v>
      </c>
      <c r="E689" t="s">
        <v>98</v>
      </c>
      <c r="F689">
        <v>6481104</v>
      </c>
      <c r="G689" t="s">
        <v>1007</v>
      </c>
      <c r="H689">
        <v>10009429</v>
      </c>
      <c r="I689" t="s">
        <v>99</v>
      </c>
      <c r="M689" t="s">
        <v>40</v>
      </c>
      <c r="N689" t="s">
        <v>40</v>
      </c>
      <c r="O689">
        <v>7.29</v>
      </c>
      <c r="P689" t="s">
        <v>41</v>
      </c>
      <c r="Q689" t="s">
        <v>51</v>
      </c>
    </row>
    <row r="690" spans="2:17">
      <c r="B690" s="26">
        <v>685</v>
      </c>
      <c r="C690" t="s">
        <v>36</v>
      </c>
      <c r="D690">
        <v>73027378</v>
      </c>
      <c r="E690" t="s">
        <v>815</v>
      </c>
      <c r="F690">
        <v>1906038</v>
      </c>
      <c r="G690" t="s">
        <v>1008</v>
      </c>
      <c r="H690">
        <v>10010429</v>
      </c>
      <c r="I690" t="s">
        <v>816</v>
      </c>
      <c r="M690" t="s">
        <v>40</v>
      </c>
      <c r="N690" t="s">
        <v>40</v>
      </c>
      <c r="O690">
        <v>7.41</v>
      </c>
      <c r="P690" t="s">
        <v>41</v>
      </c>
      <c r="Q690" t="s">
        <v>51</v>
      </c>
    </row>
    <row r="691" spans="2:17">
      <c r="B691" s="26">
        <v>686</v>
      </c>
      <c r="C691" t="s">
        <v>36</v>
      </c>
      <c r="D691">
        <v>73027396</v>
      </c>
      <c r="E691" t="s">
        <v>626</v>
      </c>
      <c r="F691">
        <v>1940400</v>
      </c>
      <c r="G691" t="s">
        <v>1009</v>
      </c>
      <c r="H691">
        <v>10010815</v>
      </c>
      <c r="I691" t="s">
        <v>627</v>
      </c>
      <c r="M691" t="s">
        <v>40</v>
      </c>
      <c r="N691" t="s">
        <v>40</v>
      </c>
      <c r="O691">
        <v>4.96</v>
      </c>
      <c r="P691" t="s">
        <v>41</v>
      </c>
      <c r="Q691" t="s">
        <v>42</v>
      </c>
    </row>
    <row r="692" spans="2:17">
      <c r="B692" s="26">
        <v>687</v>
      </c>
      <c r="C692" t="s">
        <v>64</v>
      </c>
      <c r="D692">
        <v>347741</v>
      </c>
      <c r="E692" t="s">
        <v>408</v>
      </c>
      <c r="F692" t="s">
        <v>1010</v>
      </c>
      <c r="G692">
        <v>8816970</v>
      </c>
      <c r="H692">
        <v>10002275</v>
      </c>
      <c r="I692" t="s">
        <v>410</v>
      </c>
      <c r="M692" t="s">
        <v>411</v>
      </c>
      <c r="N692" t="s">
        <v>411</v>
      </c>
      <c r="O692">
        <v>7.81711966971016</v>
      </c>
      <c r="P692" t="s">
        <v>41</v>
      </c>
      <c r="Q692" t="s">
        <v>51</v>
      </c>
    </row>
    <row r="693" spans="2:17">
      <c r="B693" s="26">
        <v>688</v>
      </c>
      <c r="C693" t="s">
        <v>36</v>
      </c>
      <c r="D693">
        <v>39304155</v>
      </c>
      <c r="E693" t="s">
        <v>900</v>
      </c>
      <c r="F693">
        <v>1418090</v>
      </c>
      <c r="G693" t="s">
        <v>1011</v>
      </c>
      <c r="H693">
        <v>10003983</v>
      </c>
      <c r="I693" t="s">
        <v>901</v>
      </c>
      <c r="M693" t="s">
        <v>40</v>
      </c>
      <c r="N693" t="s">
        <v>40</v>
      </c>
      <c r="O693">
        <v>7.29</v>
      </c>
      <c r="P693" t="s">
        <v>41</v>
      </c>
      <c r="Q693" t="s">
        <v>51</v>
      </c>
    </row>
    <row r="694" spans="2:17">
      <c r="B694" s="26">
        <v>689</v>
      </c>
      <c r="C694" t="s">
        <v>36</v>
      </c>
      <c r="D694">
        <v>73026892</v>
      </c>
      <c r="E694" t="s">
        <v>1012</v>
      </c>
      <c r="F694">
        <v>1122636</v>
      </c>
      <c r="G694" t="s">
        <v>783</v>
      </c>
      <c r="H694">
        <v>10010216</v>
      </c>
      <c r="I694" t="s">
        <v>1013</v>
      </c>
      <c r="M694" t="s">
        <v>40</v>
      </c>
      <c r="N694" t="s">
        <v>40</v>
      </c>
      <c r="O694">
        <v>6.78</v>
      </c>
      <c r="P694" t="s">
        <v>41</v>
      </c>
      <c r="Q694" t="s">
        <v>42</v>
      </c>
    </row>
    <row r="695" spans="2:17">
      <c r="B695" s="26">
        <v>690</v>
      </c>
      <c r="C695" t="s">
        <v>46</v>
      </c>
      <c r="D695">
        <v>34949439</v>
      </c>
      <c r="E695" t="s">
        <v>309</v>
      </c>
      <c r="F695" t="s">
        <v>194</v>
      </c>
      <c r="G695">
        <v>3007267200</v>
      </c>
      <c r="H695">
        <v>10000571</v>
      </c>
      <c r="I695" t="s">
        <v>311</v>
      </c>
      <c r="J695">
        <v>10001241</v>
      </c>
      <c r="K695" t="s">
        <v>195</v>
      </c>
      <c r="M695" t="s">
        <v>40</v>
      </c>
      <c r="N695" t="s">
        <v>40</v>
      </c>
      <c r="O695">
        <v>6.65486217433523</v>
      </c>
      <c r="P695" t="s">
        <v>41</v>
      </c>
      <c r="Q695" t="s">
        <v>51</v>
      </c>
    </row>
    <row r="696" spans="2:17">
      <c r="B696" s="26">
        <v>691</v>
      </c>
      <c r="C696" t="s">
        <v>46</v>
      </c>
      <c r="D696">
        <v>148869955</v>
      </c>
      <c r="E696" t="s">
        <v>383</v>
      </c>
      <c r="F696" t="s">
        <v>194</v>
      </c>
      <c r="G696">
        <v>3014167300</v>
      </c>
      <c r="H696">
        <v>10733096</v>
      </c>
      <c r="I696" t="s">
        <v>384</v>
      </c>
      <c r="J696">
        <v>10001241</v>
      </c>
      <c r="K696" t="s">
        <v>195</v>
      </c>
      <c r="M696" t="s">
        <v>40</v>
      </c>
      <c r="N696" t="s">
        <v>40</v>
      </c>
      <c r="O696">
        <v>8.27</v>
      </c>
      <c r="P696" t="s">
        <v>41</v>
      </c>
      <c r="Q696" t="s">
        <v>51</v>
      </c>
    </row>
    <row r="697" spans="2:17">
      <c r="B697" s="26">
        <v>692</v>
      </c>
      <c r="C697" t="s">
        <v>36</v>
      </c>
      <c r="D697">
        <v>73027644</v>
      </c>
      <c r="E697" t="s">
        <v>823</v>
      </c>
      <c r="F697">
        <v>6240897</v>
      </c>
      <c r="G697" t="s">
        <v>1014</v>
      </c>
      <c r="H697">
        <v>10010568</v>
      </c>
      <c r="I697" t="s">
        <v>824</v>
      </c>
      <c r="M697" t="s">
        <v>40</v>
      </c>
      <c r="N697" t="s">
        <v>40</v>
      </c>
      <c r="O697">
        <v>5.24</v>
      </c>
      <c r="P697" t="s">
        <v>41</v>
      </c>
      <c r="Q697" t="s">
        <v>51</v>
      </c>
    </row>
    <row r="698" spans="2:17">
      <c r="B698" s="26">
        <v>693</v>
      </c>
      <c r="C698" t="s">
        <v>64</v>
      </c>
      <c r="D698">
        <v>11434507</v>
      </c>
      <c r="E698" t="s">
        <v>283</v>
      </c>
      <c r="F698" t="s">
        <v>1015</v>
      </c>
      <c r="G698">
        <v>8818775</v>
      </c>
      <c r="H698">
        <v>10002302</v>
      </c>
      <c r="I698" t="s">
        <v>771</v>
      </c>
      <c r="M698" t="s">
        <v>40</v>
      </c>
      <c r="N698" t="s">
        <v>40</v>
      </c>
      <c r="O698">
        <v>5.30182462495666</v>
      </c>
      <c r="P698" t="s">
        <v>41</v>
      </c>
      <c r="Q698" t="s">
        <v>51</v>
      </c>
    </row>
    <row r="699" spans="2:16">
      <c r="B699" s="26">
        <v>694</v>
      </c>
      <c r="C699" t="s">
        <v>36</v>
      </c>
      <c r="E699" t="s">
        <v>731</v>
      </c>
      <c r="F699">
        <v>6480473</v>
      </c>
      <c r="H699">
        <v>10010142</v>
      </c>
      <c r="I699" t="s">
        <v>732</v>
      </c>
      <c r="M699" t="s">
        <v>40</v>
      </c>
      <c r="N699" t="s">
        <v>40</v>
      </c>
      <c r="O699">
        <v>4.7</v>
      </c>
      <c r="P699" t="s">
        <v>41</v>
      </c>
    </row>
    <row r="700" spans="2:16">
      <c r="B700" s="26">
        <v>695</v>
      </c>
      <c r="C700" t="s">
        <v>36</v>
      </c>
      <c r="E700" t="s">
        <v>448</v>
      </c>
      <c r="F700">
        <v>1298763</v>
      </c>
      <c r="H700">
        <v>10010448</v>
      </c>
      <c r="I700" t="s">
        <v>450</v>
      </c>
      <c r="M700" t="s">
        <v>40</v>
      </c>
      <c r="N700" t="s">
        <v>40</v>
      </c>
      <c r="O700">
        <v>3.24</v>
      </c>
      <c r="P700" t="s">
        <v>88</v>
      </c>
    </row>
    <row r="701" spans="2:16">
      <c r="B701" s="26">
        <v>696</v>
      </c>
      <c r="C701" t="s">
        <v>36</v>
      </c>
      <c r="E701" t="s">
        <v>1016</v>
      </c>
      <c r="F701">
        <v>6740166</v>
      </c>
      <c r="H701">
        <v>10733108</v>
      </c>
      <c r="I701" t="s">
        <v>1017</v>
      </c>
      <c r="M701" t="s">
        <v>40</v>
      </c>
      <c r="N701" t="s">
        <v>40</v>
      </c>
      <c r="O701">
        <v>8.36</v>
      </c>
      <c r="P701" t="s">
        <v>41</v>
      </c>
    </row>
    <row r="702" spans="2:16">
      <c r="B702" s="26">
        <v>697</v>
      </c>
      <c r="C702" t="s">
        <v>36</v>
      </c>
      <c r="E702" t="s">
        <v>578</v>
      </c>
      <c r="F702">
        <v>3990077</v>
      </c>
      <c r="H702">
        <v>10010552</v>
      </c>
      <c r="I702" t="s">
        <v>580</v>
      </c>
      <c r="M702" t="s">
        <v>40</v>
      </c>
      <c r="N702" t="s">
        <v>40</v>
      </c>
      <c r="O702">
        <v>6.21</v>
      </c>
      <c r="P702" t="s">
        <v>88</v>
      </c>
    </row>
    <row r="703" spans="2:16">
      <c r="B703" s="26">
        <v>698</v>
      </c>
      <c r="C703" t="s">
        <v>36</v>
      </c>
      <c r="E703" t="s">
        <v>1018</v>
      </c>
      <c r="F703">
        <v>1649480</v>
      </c>
      <c r="H703">
        <v>10010139</v>
      </c>
      <c r="I703" t="s">
        <v>1019</v>
      </c>
      <c r="M703" t="s">
        <v>40</v>
      </c>
      <c r="N703" t="s">
        <v>40</v>
      </c>
      <c r="O703">
        <v>6.11</v>
      </c>
      <c r="P703" t="s">
        <v>88</v>
      </c>
    </row>
    <row r="704" spans="2:16">
      <c r="B704" s="26">
        <v>699</v>
      </c>
      <c r="C704" t="s">
        <v>36</v>
      </c>
      <c r="E704" t="s">
        <v>1020</v>
      </c>
      <c r="F704">
        <v>3122614</v>
      </c>
      <c r="H704">
        <v>10010794</v>
      </c>
      <c r="I704" t="s">
        <v>1021</v>
      </c>
      <c r="M704" t="s">
        <v>40</v>
      </c>
      <c r="N704" t="s">
        <v>40</v>
      </c>
      <c r="O704">
        <v>5.36</v>
      </c>
      <c r="P704" t="s">
        <v>41</v>
      </c>
    </row>
    <row r="705" spans="2:16">
      <c r="B705" s="26">
        <v>700</v>
      </c>
      <c r="C705" t="s">
        <v>36</v>
      </c>
      <c r="E705" t="s">
        <v>782</v>
      </c>
      <c r="F705">
        <v>1122316</v>
      </c>
      <c r="H705">
        <v>10010221</v>
      </c>
      <c r="I705" t="s">
        <v>784</v>
      </c>
      <c r="M705" t="s">
        <v>40</v>
      </c>
      <c r="N705" t="s">
        <v>40</v>
      </c>
      <c r="O705">
        <v>5.76</v>
      </c>
      <c r="P705" t="s">
        <v>88</v>
      </c>
    </row>
    <row r="706" spans="2:16">
      <c r="B706" s="26">
        <v>701</v>
      </c>
      <c r="C706" t="s">
        <v>36</v>
      </c>
      <c r="E706" t="s">
        <v>772</v>
      </c>
      <c r="F706">
        <v>1298710</v>
      </c>
      <c r="H706">
        <v>10010428</v>
      </c>
      <c r="I706" t="s">
        <v>774</v>
      </c>
      <c r="M706" t="s">
        <v>40</v>
      </c>
      <c r="N706" t="s">
        <v>40</v>
      </c>
      <c r="O706">
        <v>5.36</v>
      </c>
      <c r="P706" t="s">
        <v>88</v>
      </c>
    </row>
    <row r="707" spans="2:16">
      <c r="B707" s="26">
        <v>702</v>
      </c>
      <c r="C707" t="s">
        <v>89</v>
      </c>
      <c r="E707" t="s">
        <v>198</v>
      </c>
      <c r="F707" t="s">
        <v>165</v>
      </c>
      <c r="H707">
        <v>10013140</v>
      </c>
      <c r="I707" t="s">
        <v>252</v>
      </c>
      <c r="J707">
        <v>10011888</v>
      </c>
      <c r="K707" t="s">
        <v>424</v>
      </c>
      <c r="M707" t="s">
        <v>40</v>
      </c>
      <c r="N707" t="s">
        <v>40</v>
      </c>
      <c r="O707">
        <v>7.349390731619</v>
      </c>
      <c r="P707" t="s">
        <v>41</v>
      </c>
    </row>
    <row r="708" spans="2:16">
      <c r="B708" s="26">
        <v>703</v>
      </c>
      <c r="C708" t="s">
        <v>36</v>
      </c>
      <c r="E708" t="s">
        <v>955</v>
      </c>
      <c r="F708">
        <v>1649366</v>
      </c>
      <c r="H708">
        <v>10010730</v>
      </c>
      <c r="I708" t="s">
        <v>956</v>
      </c>
      <c r="M708" t="s">
        <v>40</v>
      </c>
      <c r="N708" t="s">
        <v>40</v>
      </c>
      <c r="O708">
        <v>6.32</v>
      </c>
      <c r="P708" t="s">
        <v>88</v>
      </c>
    </row>
    <row r="709" spans="2:16">
      <c r="B709" s="26">
        <v>704</v>
      </c>
      <c r="C709" t="s">
        <v>46</v>
      </c>
      <c r="E709" t="s">
        <v>283</v>
      </c>
      <c r="F709" t="s">
        <v>421</v>
      </c>
      <c r="H709">
        <v>10000447</v>
      </c>
      <c r="I709" t="s">
        <v>771</v>
      </c>
      <c r="J709">
        <v>10001183</v>
      </c>
      <c r="K709" t="s">
        <v>423</v>
      </c>
      <c r="M709" t="s">
        <v>40</v>
      </c>
      <c r="N709" t="s">
        <v>40</v>
      </c>
      <c r="O709">
        <v>5.30182462495666</v>
      </c>
      <c r="P709" t="s">
        <v>41</v>
      </c>
    </row>
    <row r="710" spans="2:16">
      <c r="B710" s="26">
        <v>705</v>
      </c>
      <c r="C710" t="s">
        <v>89</v>
      </c>
      <c r="E710" t="s">
        <v>47</v>
      </c>
      <c r="F710" t="s">
        <v>91</v>
      </c>
      <c r="H710">
        <v>10013314</v>
      </c>
      <c r="I710" t="s">
        <v>49</v>
      </c>
      <c r="J710">
        <v>10011920</v>
      </c>
      <c r="K710" t="s">
        <v>1022</v>
      </c>
      <c r="M710" t="s">
        <v>40</v>
      </c>
      <c r="N710" t="s">
        <v>40</v>
      </c>
      <c r="O710">
        <v>7.54874761102676</v>
      </c>
      <c r="P710" t="s">
        <v>41</v>
      </c>
    </row>
    <row r="711" spans="2:16">
      <c r="B711" s="26">
        <v>706</v>
      </c>
      <c r="C711" t="s">
        <v>36</v>
      </c>
      <c r="E711" t="s">
        <v>825</v>
      </c>
      <c r="F711">
        <v>6450338</v>
      </c>
      <c r="H711">
        <v>10003962</v>
      </c>
      <c r="I711" t="s">
        <v>826</v>
      </c>
      <c r="M711" t="s">
        <v>40</v>
      </c>
      <c r="N711" t="s">
        <v>40</v>
      </c>
      <c r="O711">
        <v>6.94</v>
      </c>
      <c r="P711" t="s">
        <v>88</v>
      </c>
    </row>
    <row r="712" spans="2:16">
      <c r="B712" s="26">
        <v>707</v>
      </c>
      <c r="C712" t="s">
        <v>36</v>
      </c>
      <c r="E712" t="s">
        <v>1023</v>
      </c>
      <c r="F712">
        <v>6399287</v>
      </c>
      <c r="H712">
        <v>10010265</v>
      </c>
      <c r="I712" t="s">
        <v>1024</v>
      </c>
      <c r="M712" t="s">
        <v>40</v>
      </c>
      <c r="N712" t="s">
        <v>40</v>
      </c>
      <c r="O712">
        <v>4.88</v>
      </c>
      <c r="P712" t="s">
        <v>41</v>
      </c>
    </row>
    <row r="713" spans="2:16">
      <c r="B713" s="26">
        <v>708</v>
      </c>
      <c r="C713" t="s">
        <v>36</v>
      </c>
      <c r="E713" t="s">
        <v>502</v>
      </c>
      <c r="F713">
        <v>1128534</v>
      </c>
      <c r="H713">
        <v>10005766</v>
      </c>
      <c r="I713" t="s">
        <v>503</v>
      </c>
      <c r="M713" t="s">
        <v>40</v>
      </c>
      <c r="N713" t="s">
        <v>40</v>
      </c>
      <c r="O713">
        <v>3.24</v>
      </c>
      <c r="P713" t="s">
        <v>41</v>
      </c>
    </row>
    <row r="714" spans="2:16">
      <c r="B714" s="26">
        <v>709</v>
      </c>
      <c r="C714" t="s">
        <v>36</v>
      </c>
      <c r="E714" t="s">
        <v>1025</v>
      </c>
      <c r="F714">
        <v>6460672</v>
      </c>
      <c r="H714">
        <v>10010530</v>
      </c>
      <c r="I714" t="s">
        <v>1026</v>
      </c>
      <c r="M714" t="s">
        <v>40</v>
      </c>
      <c r="N714" t="s">
        <v>40</v>
      </c>
      <c r="O714">
        <v>7.81</v>
      </c>
      <c r="P714" t="s">
        <v>88</v>
      </c>
    </row>
    <row r="715" spans="2:16">
      <c r="B715" s="26">
        <v>710</v>
      </c>
      <c r="C715" t="s">
        <v>36</v>
      </c>
      <c r="E715" t="s">
        <v>451</v>
      </c>
      <c r="F715">
        <v>1422072</v>
      </c>
      <c r="H715">
        <v>10003088</v>
      </c>
      <c r="I715" t="s">
        <v>453</v>
      </c>
      <c r="M715" t="s">
        <v>40</v>
      </c>
      <c r="N715" t="s">
        <v>40</v>
      </c>
      <c r="O715">
        <v>6.35</v>
      </c>
      <c r="P715" t="s">
        <v>88</v>
      </c>
    </row>
    <row r="716" spans="2:16">
      <c r="B716" s="26">
        <v>711</v>
      </c>
      <c r="C716" t="s">
        <v>89</v>
      </c>
      <c r="E716" t="s">
        <v>124</v>
      </c>
      <c r="F716" t="s">
        <v>165</v>
      </c>
      <c r="H716">
        <v>11105466</v>
      </c>
      <c r="J716">
        <v>10011888</v>
      </c>
      <c r="K716" t="s">
        <v>424</v>
      </c>
      <c r="M716" t="s">
        <v>40</v>
      </c>
      <c r="N716" t="s">
        <v>40</v>
      </c>
      <c r="O716">
        <v>9.15420295989608</v>
      </c>
      <c r="P716" t="s">
        <v>41</v>
      </c>
    </row>
    <row r="717" spans="2:16">
      <c r="B717" s="26">
        <v>712</v>
      </c>
      <c r="C717" t="s">
        <v>36</v>
      </c>
      <c r="E717" t="s">
        <v>1027</v>
      </c>
      <c r="F717">
        <v>6829161</v>
      </c>
      <c r="H717">
        <v>10898292</v>
      </c>
      <c r="I717" t="s">
        <v>1028</v>
      </c>
      <c r="M717" t="s">
        <v>40</v>
      </c>
      <c r="N717" t="s">
        <v>40</v>
      </c>
      <c r="O717">
        <v>8.27</v>
      </c>
      <c r="P717" t="s">
        <v>41</v>
      </c>
    </row>
    <row r="718" spans="2:16">
      <c r="B718" s="26">
        <v>713</v>
      </c>
      <c r="C718" t="s">
        <v>36</v>
      </c>
      <c r="E718" t="s">
        <v>526</v>
      </c>
      <c r="F718">
        <v>6215098</v>
      </c>
      <c r="H718">
        <v>10010808</v>
      </c>
      <c r="I718" t="s">
        <v>527</v>
      </c>
      <c r="M718" t="s">
        <v>40</v>
      </c>
      <c r="N718" t="s">
        <v>40</v>
      </c>
      <c r="O718">
        <v>8.34</v>
      </c>
      <c r="P718" t="s">
        <v>41</v>
      </c>
    </row>
    <row r="719" spans="2:16">
      <c r="B719" s="26">
        <v>714</v>
      </c>
      <c r="C719" t="s">
        <v>36</v>
      </c>
      <c r="E719" t="s">
        <v>438</v>
      </c>
      <c r="F719">
        <v>1870745</v>
      </c>
      <c r="H719">
        <v>10010187</v>
      </c>
      <c r="I719" t="s">
        <v>440</v>
      </c>
      <c r="M719" t="s">
        <v>40</v>
      </c>
      <c r="N719" t="s">
        <v>40</v>
      </c>
      <c r="O719">
        <v>4.88</v>
      </c>
      <c r="P719" t="s">
        <v>88</v>
      </c>
    </row>
    <row r="720" spans="2:16">
      <c r="B720" s="26">
        <v>715</v>
      </c>
      <c r="C720" t="s">
        <v>36</v>
      </c>
      <c r="E720" t="s">
        <v>1029</v>
      </c>
      <c r="F720">
        <v>3996489</v>
      </c>
      <c r="H720">
        <v>10010773</v>
      </c>
      <c r="I720" t="s">
        <v>1030</v>
      </c>
      <c r="M720" t="s">
        <v>40</v>
      </c>
      <c r="N720" t="s">
        <v>40</v>
      </c>
      <c r="O720">
        <v>4.09</v>
      </c>
      <c r="P720" t="s">
        <v>41</v>
      </c>
    </row>
    <row r="721" spans="2:16">
      <c r="B721" s="26">
        <v>716</v>
      </c>
      <c r="C721" t="s">
        <v>36</v>
      </c>
      <c r="E721" t="s">
        <v>688</v>
      </c>
      <c r="F721">
        <v>1211336</v>
      </c>
      <c r="H721">
        <v>10010798</v>
      </c>
      <c r="I721" t="s">
        <v>690</v>
      </c>
      <c r="M721" t="s">
        <v>40</v>
      </c>
      <c r="N721" t="s">
        <v>40</v>
      </c>
      <c r="O721">
        <v>7.09</v>
      </c>
      <c r="P721" t="s">
        <v>88</v>
      </c>
    </row>
    <row r="722" spans="2:16">
      <c r="B722" s="26">
        <v>717</v>
      </c>
      <c r="C722" t="s">
        <v>36</v>
      </c>
      <c r="E722" t="s">
        <v>279</v>
      </c>
      <c r="F722">
        <v>1833305</v>
      </c>
      <c r="H722">
        <v>10830627</v>
      </c>
      <c r="I722" t="s">
        <v>280</v>
      </c>
      <c r="M722" t="s">
        <v>40</v>
      </c>
      <c r="N722" t="s">
        <v>40</v>
      </c>
      <c r="O722">
        <v>5.37</v>
      </c>
      <c r="P722" t="s">
        <v>41</v>
      </c>
    </row>
    <row r="723" spans="2:16">
      <c r="B723" s="26">
        <v>718</v>
      </c>
      <c r="C723" t="s">
        <v>36</v>
      </c>
      <c r="E723" t="s">
        <v>235</v>
      </c>
      <c r="F723">
        <v>1742037</v>
      </c>
      <c r="H723">
        <v>10010728</v>
      </c>
      <c r="I723" t="s">
        <v>237</v>
      </c>
      <c r="M723" t="s">
        <v>40</v>
      </c>
      <c r="N723" t="s">
        <v>40</v>
      </c>
      <c r="O723">
        <v>6.81</v>
      </c>
      <c r="P723" t="s">
        <v>88</v>
      </c>
    </row>
    <row r="724" spans="2:16">
      <c r="B724" s="26">
        <v>719</v>
      </c>
      <c r="C724" t="s">
        <v>36</v>
      </c>
      <c r="E724" t="s">
        <v>862</v>
      </c>
      <c r="F724">
        <v>1744165</v>
      </c>
      <c r="H724">
        <v>10010785</v>
      </c>
      <c r="I724" t="s">
        <v>863</v>
      </c>
      <c r="M724" t="s">
        <v>40</v>
      </c>
      <c r="N724" t="s">
        <v>40</v>
      </c>
      <c r="O724">
        <v>4.09</v>
      </c>
      <c r="P724" t="s">
        <v>88</v>
      </c>
    </row>
    <row r="725" spans="2:16">
      <c r="B725" s="26">
        <v>720</v>
      </c>
      <c r="C725" t="s">
        <v>89</v>
      </c>
      <c r="E725" t="s">
        <v>90</v>
      </c>
      <c r="F725" t="s">
        <v>91</v>
      </c>
      <c r="H725">
        <v>10013217</v>
      </c>
      <c r="I725" t="s">
        <v>92</v>
      </c>
      <c r="J725">
        <v>10011909</v>
      </c>
      <c r="K725" t="s">
        <v>170</v>
      </c>
      <c r="M725" t="s">
        <v>40</v>
      </c>
      <c r="N725" t="s">
        <v>40</v>
      </c>
      <c r="O725">
        <v>6.45089937760446</v>
      </c>
      <c r="P725" t="s">
        <v>41</v>
      </c>
    </row>
    <row r="726" spans="2:16">
      <c r="B726" s="26">
        <v>721</v>
      </c>
      <c r="C726" t="s">
        <v>46</v>
      </c>
      <c r="E726" t="s">
        <v>196</v>
      </c>
      <c r="F726" t="s">
        <v>421</v>
      </c>
      <c r="H726">
        <v>10000399</v>
      </c>
      <c r="I726" t="s">
        <v>197</v>
      </c>
      <c r="J726">
        <v>10001183</v>
      </c>
      <c r="K726" t="s">
        <v>423</v>
      </c>
      <c r="M726" t="s">
        <v>40</v>
      </c>
      <c r="N726" t="s">
        <v>40</v>
      </c>
      <c r="O726">
        <v>8.13034605885188</v>
      </c>
      <c r="P726" t="s">
        <v>41</v>
      </c>
    </row>
    <row r="727" spans="2:16">
      <c r="B727" s="26">
        <v>722</v>
      </c>
      <c r="C727" t="s">
        <v>36</v>
      </c>
      <c r="E727" t="s">
        <v>1031</v>
      </c>
      <c r="F727">
        <v>1880778</v>
      </c>
      <c r="H727">
        <v>10010629</v>
      </c>
      <c r="I727" t="s">
        <v>1032</v>
      </c>
      <c r="M727" t="s">
        <v>40</v>
      </c>
      <c r="N727" t="s">
        <v>40</v>
      </c>
      <c r="O727">
        <v>4.88</v>
      </c>
      <c r="P727" t="s">
        <v>88</v>
      </c>
    </row>
    <row r="728" spans="2:16">
      <c r="B728" s="26">
        <v>723</v>
      </c>
      <c r="C728" t="s">
        <v>89</v>
      </c>
      <c r="E728" t="s">
        <v>196</v>
      </c>
      <c r="F728" t="s">
        <v>165</v>
      </c>
      <c r="H728">
        <v>10013197</v>
      </c>
      <c r="I728" t="s">
        <v>1033</v>
      </c>
      <c r="J728">
        <v>10011896</v>
      </c>
      <c r="K728" t="s">
        <v>621</v>
      </c>
      <c r="M728" t="s">
        <v>40</v>
      </c>
      <c r="N728" t="s">
        <v>40</v>
      </c>
      <c r="O728">
        <v>8.13034605885188</v>
      </c>
      <c r="P728" t="s">
        <v>41</v>
      </c>
    </row>
    <row r="729" spans="2:16">
      <c r="B729" s="26">
        <v>724</v>
      </c>
      <c r="C729" t="s">
        <v>36</v>
      </c>
      <c r="E729" t="s">
        <v>373</v>
      </c>
      <c r="F729">
        <v>1188152</v>
      </c>
      <c r="H729">
        <v>10010394</v>
      </c>
      <c r="I729" t="s">
        <v>374</v>
      </c>
      <c r="M729" t="s">
        <v>40</v>
      </c>
      <c r="N729" t="s">
        <v>40</v>
      </c>
      <c r="O729">
        <v>7.64</v>
      </c>
      <c r="P729" t="s">
        <v>41</v>
      </c>
    </row>
    <row r="730" spans="2:16">
      <c r="B730" s="26">
        <v>725</v>
      </c>
      <c r="C730" t="s">
        <v>36</v>
      </c>
      <c r="E730" t="s">
        <v>830</v>
      </c>
      <c r="F730">
        <v>6450141</v>
      </c>
      <c r="H730">
        <v>10010442</v>
      </c>
      <c r="I730" t="s">
        <v>831</v>
      </c>
      <c r="M730" t="s">
        <v>40</v>
      </c>
      <c r="N730" t="s">
        <v>40</v>
      </c>
      <c r="O730">
        <v>6.11</v>
      </c>
      <c r="P730" t="s">
        <v>88</v>
      </c>
    </row>
    <row r="731" spans="2:16">
      <c r="B731" s="26">
        <v>726</v>
      </c>
      <c r="C731" t="s">
        <v>36</v>
      </c>
      <c r="E731" t="s">
        <v>1020</v>
      </c>
      <c r="F731">
        <v>3122614</v>
      </c>
      <c r="H731">
        <v>10010794</v>
      </c>
      <c r="I731" t="s">
        <v>1021</v>
      </c>
      <c r="M731" t="s">
        <v>40</v>
      </c>
      <c r="N731" t="s">
        <v>40</v>
      </c>
      <c r="O731">
        <v>5.36</v>
      </c>
      <c r="P731" t="s">
        <v>88</v>
      </c>
    </row>
    <row r="732" spans="2:16">
      <c r="B732" s="26">
        <v>727</v>
      </c>
      <c r="C732" t="s">
        <v>36</v>
      </c>
      <c r="E732" t="s">
        <v>1034</v>
      </c>
      <c r="F732">
        <v>1649358</v>
      </c>
      <c r="H732">
        <v>10010729</v>
      </c>
      <c r="I732" t="s">
        <v>1035</v>
      </c>
      <c r="M732" t="s">
        <v>40</v>
      </c>
      <c r="N732" t="s">
        <v>40</v>
      </c>
      <c r="O732">
        <v>6.32</v>
      </c>
      <c r="P732" t="s">
        <v>41</v>
      </c>
    </row>
    <row r="733" spans="2:16">
      <c r="B733" s="26">
        <v>728</v>
      </c>
      <c r="C733" t="s">
        <v>36</v>
      </c>
      <c r="E733" t="s">
        <v>272</v>
      </c>
      <c r="F733">
        <v>1649455</v>
      </c>
      <c r="H733">
        <v>10010763</v>
      </c>
      <c r="I733" t="s">
        <v>273</v>
      </c>
      <c r="M733" t="s">
        <v>40</v>
      </c>
      <c r="N733" t="s">
        <v>40</v>
      </c>
      <c r="O733">
        <v>6.11</v>
      </c>
      <c r="P733" t="s">
        <v>41</v>
      </c>
    </row>
    <row r="734" spans="2:16">
      <c r="B734" s="26">
        <v>729</v>
      </c>
      <c r="C734" t="s">
        <v>36</v>
      </c>
      <c r="E734" t="s">
        <v>922</v>
      </c>
      <c r="F734">
        <v>1906054</v>
      </c>
      <c r="H734">
        <v>10010432</v>
      </c>
      <c r="I734" t="s">
        <v>924</v>
      </c>
      <c r="M734" t="s">
        <v>40</v>
      </c>
      <c r="N734" t="s">
        <v>40</v>
      </c>
      <c r="O734">
        <v>7.41</v>
      </c>
      <c r="P734" t="s">
        <v>88</v>
      </c>
    </row>
    <row r="735" spans="2:16">
      <c r="B735" s="26">
        <v>730</v>
      </c>
      <c r="C735" t="s">
        <v>36</v>
      </c>
      <c r="E735" t="s">
        <v>998</v>
      </c>
      <c r="F735">
        <v>1128521</v>
      </c>
      <c r="H735">
        <v>10872130</v>
      </c>
      <c r="I735" t="s">
        <v>1000</v>
      </c>
      <c r="M735" t="s">
        <v>40</v>
      </c>
      <c r="N735" t="s">
        <v>40</v>
      </c>
      <c r="O735">
        <v>6.97</v>
      </c>
      <c r="P735" t="s">
        <v>88</v>
      </c>
    </row>
    <row r="736" spans="2:16">
      <c r="B736" s="26">
        <v>731</v>
      </c>
      <c r="C736" t="s">
        <v>46</v>
      </c>
      <c r="E736" t="s">
        <v>611</v>
      </c>
      <c r="F736" t="s">
        <v>107</v>
      </c>
      <c r="H736">
        <v>10733082</v>
      </c>
      <c r="I736" t="s">
        <v>612</v>
      </c>
      <c r="J736">
        <v>10001229</v>
      </c>
      <c r="K736" t="s">
        <v>109</v>
      </c>
      <c r="M736" t="s">
        <v>40</v>
      </c>
      <c r="N736" t="s">
        <v>40</v>
      </c>
      <c r="O736">
        <v>3.94792895347905</v>
      </c>
      <c r="P736" t="s">
        <v>88</v>
      </c>
    </row>
    <row r="737" spans="2:16">
      <c r="B737" s="26">
        <v>732</v>
      </c>
      <c r="C737" t="s">
        <v>36</v>
      </c>
      <c r="E737" t="s">
        <v>191</v>
      </c>
      <c r="F737">
        <v>1170473</v>
      </c>
      <c r="H737">
        <v>10010305</v>
      </c>
      <c r="I737" t="s">
        <v>193</v>
      </c>
      <c r="M737" t="s">
        <v>40</v>
      </c>
      <c r="N737" t="s">
        <v>40</v>
      </c>
      <c r="O737">
        <v>8.1</v>
      </c>
      <c r="P737" t="s">
        <v>88</v>
      </c>
    </row>
    <row r="738" spans="2:16">
      <c r="B738" s="26">
        <v>733</v>
      </c>
      <c r="C738" t="s">
        <v>36</v>
      </c>
      <c r="E738" t="s">
        <v>509</v>
      </c>
      <c r="F738">
        <v>6450139</v>
      </c>
      <c r="H738">
        <v>10010189</v>
      </c>
      <c r="I738" t="s">
        <v>510</v>
      </c>
      <c r="M738" t="s">
        <v>40</v>
      </c>
      <c r="N738" t="s">
        <v>40</v>
      </c>
      <c r="O738">
        <v>4.16</v>
      </c>
      <c r="P738" t="s">
        <v>88</v>
      </c>
    </row>
    <row r="739" spans="2:16">
      <c r="B739" s="26">
        <v>734</v>
      </c>
      <c r="C739" t="s">
        <v>36</v>
      </c>
      <c r="E739" t="s">
        <v>646</v>
      </c>
      <c r="F739">
        <v>6463814</v>
      </c>
      <c r="H739">
        <v>10010825</v>
      </c>
      <c r="I739" t="s">
        <v>647</v>
      </c>
      <c r="M739" t="s">
        <v>40</v>
      </c>
      <c r="N739" t="s">
        <v>40</v>
      </c>
      <c r="O739">
        <v>7.25</v>
      </c>
      <c r="P739" t="s">
        <v>41</v>
      </c>
    </row>
    <row r="740" spans="2:16">
      <c r="B740" s="26">
        <v>735</v>
      </c>
      <c r="C740" t="s">
        <v>36</v>
      </c>
      <c r="E740" t="s">
        <v>807</v>
      </c>
      <c r="F740">
        <v>1140420</v>
      </c>
      <c r="H740">
        <v>10010295</v>
      </c>
      <c r="I740" t="s">
        <v>808</v>
      </c>
      <c r="M740" t="s">
        <v>40</v>
      </c>
      <c r="N740" t="s">
        <v>40</v>
      </c>
      <c r="O740">
        <v>6.21</v>
      </c>
      <c r="P740" t="s">
        <v>88</v>
      </c>
    </row>
    <row r="741" spans="2:16">
      <c r="B741" s="26">
        <v>736</v>
      </c>
      <c r="C741" t="s">
        <v>36</v>
      </c>
      <c r="E741" t="s">
        <v>708</v>
      </c>
      <c r="F741">
        <v>1128529</v>
      </c>
      <c r="H741">
        <v>10010260</v>
      </c>
      <c r="I741" t="s">
        <v>709</v>
      </c>
      <c r="M741" t="s">
        <v>40</v>
      </c>
      <c r="N741" t="s">
        <v>40</v>
      </c>
      <c r="O741">
        <v>6.55</v>
      </c>
      <c r="P741" t="s">
        <v>41</v>
      </c>
    </row>
    <row r="742" spans="2:16">
      <c r="B742" s="26">
        <v>737</v>
      </c>
      <c r="C742" t="s">
        <v>36</v>
      </c>
      <c r="E742" t="s">
        <v>1036</v>
      </c>
      <c r="F742">
        <v>6456147</v>
      </c>
      <c r="H742">
        <v>10010181</v>
      </c>
      <c r="I742" t="s">
        <v>1037</v>
      </c>
      <c r="M742" t="s">
        <v>40</v>
      </c>
      <c r="N742" t="s">
        <v>40</v>
      </c>
      <c r="O742">
        <v>8.18</v>
      </c>
      <c r="P742" t="s">
        <v>88</v>
      </c>
    </row>
    <row r="743" spans="2:16">
      <c r="B743" s="26">
        <v>738</v>
      </c>
      <c r="C743" t="s">
        <v>36</v>
      </c>
      <c r="E743" t="s">
        <v>554</v>
      </c>
      <c r="F743">
        <v>6456160</v>
      </c>
      <c r="H743">
        <v>10010263</v>
      </c>
      <c r="I743" t="s">
        <v>555</v>
      </c>
      <c r="M743" t="s">
        <v>40</v>
      </c>
      <c r="N743" t="s">
        <v>40</v>
      </c>
      <c r="O743">
        <v>5.41</v>
      </c>
      <c r="P743" t="s">
        <v>88</v>
      </c>
    </row>
    <row r="744" spans="2:16">
      <c r="B744" s="26">
        <v>739</v>
      </c>
      <c r="C744" t="s">
        <v>36</v>
      </c>
      <c r="E744" t="s">
        <v>1038</v>
      </c>
      <c r="F744">
        <v>1074106</v>
      </c>
      <c r="H744">
        <v>10010261</v>
      </c>
      <c r="I744" t="s">
        <v>1039</v>
      </c>
      <c r="M744" t="s">
        <v>40</v>
      </c>
      <c r="N744" t="s">
        <v>40</v>
      </c>
      <c r="O744">
        <v>4.09</v>
      </c>
      <c r="P744" t="s">
        <v>88</v>
      </c>
    </row>
    <row r="745" spans="2:16">
      <c r="B745" s="26">
        <v>740</v>
      </c>
      <c r="C745" t="s">
        <v>36</v>
      </c>
      <c r="E745" t="s">
        <v>468</v>
      </c>
      <c r="F745">
        <v>6455266</v>
      </c>
      <c r="H745">
        <v>10011478</v>
      </c>
      <c r="I745" t="s">
        <v>469</v>
      </c>
      <c r="M745" t="s">
        <v>40</v>
      </c>
      <c r="N745" t="s">
        <v>40</v>
      </c>
      <c r="O745">
        <v>4.15554642674739</v>
      </c>
      <c r="P745" t="s">
        <v>41</v>
      </c>
    </row>
    <row r="746" spans="2:16">
      <c r="B746" s="26">
        <v>741</v>
      </c>
      <c r="C746" t="s">
        <v>36</v>
      </c>
      <c r="E746" t="s">
        <v>122</v>
      </c>
      <c r="F746">
        <v>6480464</v>
      </c>
      <c r="H746">
        <v>10010141</v>
      </c>
      <c r="I746" t="s">
        <v>123</v>
      </c>
      <c r="M746" t="s">
        <v>40</v>
      </c>
      <c r="N746" t="s">
        <v>40</v>
      </c>
      <c r="O746">
        <v>4.7</v>
      </c>
      <c r="P746" t="s">
        <v>41</v>
      </c>
    </row>
    <row r="747" spans="2:16">
      <c r="B747" s="26">
        <v>742</v>
      </c>
      <c r="C747" t="s">
        <v>36</v>
      </c>
      <c r="E747" t="s">
        <v>1040</v>
      </c>
      <c r="F747">
        <v>1417972</v>
      </c>
      <c r="H747">
        <v>10004438</v>
      </c>
      <c r="I747" t="s">
        <v>1041</v>
      </c>
      <c r="M747" t="s">
        <v>40</v>
      </c>
      <c r="N747" t="s">
        <v>40</v>
      </c>
      <c r="O747">
        <v>7.29</v>
      </c>
      <c r="P747" t="s">
        <v>88</v>
      </c>
    </row>
    <row r="748" spans="2:16">
      <c r="B748" s="26">
        <v>743</v>
      </c>
      <c r="C748" t="s">
        <v>89</v>
      </c>
      <c r="E748" t="s">
        <v>134</v>
      </c>
      <c r="F748" t="s">
        <v>91</v>
      </c>
      <c r="H748">
        <v>10013337</v>
      </c>
      <c r="I748" t="s">
        <v>135</v>
      </c>
      <c r="J748">
        <v>10011904</v>
      </c>
      <c r="K748" t="s">
        <v>253</v>
      </c>
      <c r="M748" t="s">
        <v>40</v>
      </c>
      <c r="N748" t="s">
        <v>40</v>
      </c>
      <c r="O748">
        <v>5.75211413139368</v>
      </c>
      <c r="P748" t="s">
        <v>41</v>
      </c>
    </row>
    <row r="749" spans="2:16">
      <c r="B749" s="26">
        <v>744</v>
      </c>
      <c r="C749" t="s">
        <v>36</v>
      </c>
      <c r="E749" t="s">
        <v>785</v>
      </c>
      <c r="F749">
        <v>1131126</v>
      </c>
      <c r="H749">
        <v>10010284</v>
      </c>
      <c r="I749" t="s">
        <v>787</v>
      </c>
      <c r="M749" t="s">
        <v>40</v>
      </c>
      <c r="N749" t="s">
        <v>40</v>
      </c>
      <c r="O749">
        <v>4.16</v>
      </c>
      <c r="P749" t="s">
        <v>88</v>
      </c>
    </row>
    <row r="750" spans="2:16">
      <c r="B750" s="26">
        <v>745</v>
      </c>
      <c r="C750" t="s">
        <v>36</v>
      </c>
      <c r="E750" t="s">
        <v>139</v>
      </c>
      <c r="F750">
        <v>6399286</v>
      </c>
      <c r="H750">
        <v>10010213</v>
      </c>
      <c r="I750" t="s">
        <v>140</v>
      </c>
      <c r="M750" t="s">
        <v>40</v>
      </c>
      <c r="N750" t="s">
        <v>40</v>
      </c>
      <c r="O750">
        <v>5.36</v>
      </c>
      <c r="P750" t="s">
        <v>88</v>
      </c>
    </row>
    <row r="751" spans="2:16">
      <c r="B751" s="26">
        <v>746</v>
      </c>
      <c r="C751" t="s">
        <v>36</v>
      </c>
      <c r="E751" t="s">
        <v>58</v>
      </c>
      <c r="F751">
        <v>6456152</v>
      </c>
      <c r="H751">
        <v>10010317</v>
      </c>
      <c r="I751" t="s">
        <v>60</v>
      </c>
      <c r="M751" t="s">
        <v>40</v>
      </c>
      <c r="N751" t="s">
        <v>40</v>
      </c>
      <c r="O751">
        <v>6.68</v>
      </c>
      <c r="P751" t="s">
        <v>88</v>
      </c>
    </row>
    <row r="752" spans="2:16">
      <c r="B752" s="26">
        <v>747</v>
      </c>
      <c r="C752" t="s">
        <v>46</v>
      </c>
      <c r="E752" t="s">
        <v>397</v>
      </c>
      <c r="F752" t="s">
        <v>421</v>
      </c>
      <c r="H752">
        <v>11105428</v>
      </c>
      <c r="I752" t="s">
        <v>398</v>
      </c>
      <c r="J752">
        <v>10001183</v>
      </c>
      <c r="K752" t="s">
        <v>423</v>
      </c>
      <c r="M752" t="s">
        <v>40</v>
      </c>
      <c r="N752" t="s">
        <v>40</v>
      </c>
      <c r="O752">
        <v>6.76429692195625</v>
      </c>
      <c r="P752" t="s">
        <v>41</v>
      </c>
    </row>
    <row r="753" spans="2:16">
      <c r="B753" s="26">
        <v>748</v>
      </c>
      <c r="C753" t="s">
        <v>36</v>
      </c>
      <c r="E753" t="s">
        <v>303</v>
      </c>
      <c r="F753">
        <v>1229958</v>
      </c>
      <c r="H753">
        <v>10010198</v>
      </c>
      <c r="I753" t="s">
        <v>304</v>
      </c>
      <c r="M753" t="s">
        <v>40</v>
      </c>
      <c r="N753" t="s">
        <v>40</v>
      </c>
      <c r="O753">
        <v>4.34</v>
      </c>
      <c r="P753" t="s">
        <v>41</v>
      </c>
    </row>
    <row r="754" spans="2:16">
      <c r="B754" s="26">
        <v>749</v>
      </c>
      <c r="C754" t="s">
        <v>36</v>
      </c>
      <c r="E754" t="s">
        <v>357</v>
      </c>
      <c r="F754">
        <v>3996582</v>
      </c>
      <c r="H754">
        <v>10010810</v>
      </c>
      <c r="I754" t="s">
        <v>359</v>
      </c>
      <c r="M754" t="s">
        <v>40</v>
      </c>
      <c r="N754" t="s">
        <v>40</v>
      </c>
      <c r="O754">
        <v>6.32</v>
      </c>
      <c r="P754" t="s">
        <v>88</v>
      </c>
    </row>
    <row r="755" spans="2:16">
      <c r="B755" s="26">
        <v>750</v>
      </c>
      <c r="C755" t="s">
        <v>36</v>
      </c>
      <c r="E755" t="s">
        <v>1042</v>
      </c>
      <c r="F755">
        <v>6017267</v>
      </c>
      <c r="H755">
        <v>10010854</v>
      </c>
      <c r="I755" t="s">
        <v>1043</v>
      </c>
      <c r="M755" t="s">
        <v>40</v>
      </c>
      <c r="N755" t="s">
        <v>40</v>
      </c>
      <c r="O755">
        <v>6.11</v>
      </c>
      <c r="P755" t="s">
        <v>41</v>
      </c>
    </row>
    <row r="756" spans="2:16">
      <c r="B756" s="26">
        <v>751</v>
      </c>
      <c r="C756" t="s">
        <v>36</v>
      </c>
      <c r="E756" t="s">
        <v>662</v>
      </c>
      <c r="F756">
        <v>1188159</v>
      </c>
      <c r="H756">
        <v>10010463</v>
      </c>
      <c r="I756" t="s">
        <v>664</v>
      </c>
      <c r="M756" t="s">
        <v>40</v>
      </c>
      <c r="N756" t="s">
        <v>40</v>
      </c>
      <c r="O756">
        <v>6.87</v>
      </c>
      <c r="P756" t="s">
        <v>88</v>
      </c>
    </row>
    <row r="757" spans="2:16">
      <c r="B757" s="26">
        <v>752</v>
      </c>
      <c r="C757" t="s">
        <v>36</v>
      </c>
      <c r="E757" t="s">
        <v>254</v>
      </c>
      <c r="F757">
        <v>1109409</v>
      </c>
      <c r="H757">
        <v>10010364</v>
      </c>
      <c r="I757" t="s">
        <v>255</v>
      </c>
      <c r="M757" t="s">
        <v>40</v>
      </c>
      <c r="N757" t="s">
        <v>40</v>
      </c>
      <c r="O757">
        <v>5.84</v>
      </c>
      <c r="P757" t="s">
        <v>88</v>
      </c>
    </row>
    <row r="758" spans="2:16">
      <c r="B758" s="26">
        <v>753</v>
      </c>
      <c r="C758" t="s">
        <v>89</v>
      </c>
      <c r="E758" t="s">
        <v>660</v>
      </c>
      <c r="F758" t="s">
        <v>165</v>
      </c>
      <c r="H758">
        <v>10917534</v>
      </c>
      <c r="I758" t="s">
        <v>661</v>
      </c>
      <c r="J758">
        <v>10011897</v>
      </c>
      <c r="K758" t="s">
        <v>167</v>
      </c>
      <c r="M758" t="s">
        <v>40</v>
      </c>
      <c r="N758" t="s">
        <v>40</v>
      </c>
      <c r="O758">
        <v>7.38652794329582</v>
      </c>
      <c r="P758" t="s">
        <v>41</v>
      </c>
    </row>
    <row r="759" spans="2:17">
      <c r="B759" s="26">
        <v>754</v>
      </c>
      <c r="C759" t="s">
        <v>36</v>
      </c>
      <c r="D759">
        <v>85124424</v>
      </c>
      <c r="E759" t="s">
        <v>1044</v>
      </c>
      <c r="F759">
        <v>6450901</v>
      </c>
      <c r="G759" t="s">
        <v>1045</v>
      </c>
      <c r="H759">
        <v>10007425</v>
      </c>
      <c r="I759" t="s">
        <v>1046</v>
      </c>
      <c r="M759" t="s">
        <v>40</v>
      </c>
      <c r="N759" t="s">
        <v>40</v>
      </c>
      <c r="O759">
        <v>5.76</v>
      </c>
      <c r="P759" t="s">
        <v>41</v>
      </c>
      <c r="Q759" t="s">
        <v>42</v>
      </c>
    </row>
    <row r="760" spans="2:17">
      <c r="B760" s="26">
        <v>755</v>
      </c>
      <c r="C760" t="s">
        <v>36</v>
      </c>
      <c r="D760">
        <v>73026874</v>
      </c>
      <c r="E760" t="s">
        <v>1047</v>
      </c>
      <c r="F760">
        <v>1122164</v>
      </c>
      <c r="G760" t="s">
        <v>1048</v>
      </c>
      <c r="H760">
        <v>10010329</v>
      </c>
      <c r="I760" t="s">
        <v>1049</v>
      </c>
      <c r="M760" t="s">
        <v>40</v>
      </c>
      <c r="N760" t="s">
        <v>40</v>
      </c>
      <c r="O760">
        <v>6.97</v>
      </c>
      <c r="P760" t="s">
        <v>41</v>
      </c>
      <c r="Q760" t="s">
        <v>42</v>
      </c>
    </row>
    <row r="761" spans="2:17">
      <c r="B761" s="26">
        <v>756</v>
      </c>
      <c r="C761" t="s">
        <v>36</v>
      </c>
      <c r="D761">
        <v>73026970</v>
      </c>
      <c r="E761" t="s">
        <v>821</v>
      </c>
      <c r="F761">
        <v>1138076</v>
      </c>
      <c r="G761" t="s">
        <v>1050</v>
      </c>
      <c r="H761">
        <v>10010247</v>
      </c>
      <c r="I761" t="s">
        <v>822</v>
      </c>
      <c r="M761" t="s">
        <v>40</v>
      </c>
      <c r="N761" t="s">
        <v>40</v>
      </c>
      <c r="O761">
        <v>6.87</v>
      </c>
      <c r="P761" t="s">
        <v>41</v>
      </c>
      <c r="Q761" t="s">
        <v>51</v>
      </c>
    </row>
    <row r="762" spans="2:17">
      <c r="B762" s="26">
        <v>757</v>
      </c>
      <c r="C762" t="s">
        <v>36</v>
      </c>
      <c r="D762">
        <v>73027618</v>
      </c>
      <c r="E762" t="s">
        <v>552</v>
      </c>
      <c r="F762">
        <v>6215095</v>
      </c>
      <c r="G762" t="s">
        <v>1051</v>
      </c>
      <c r="H762">
        <v>10010807</v>
      </c>
      <c r="I762" t="s">
        <v>553</v>
      </c>
      <c r="M762" t="s">
        <v>40</v>
      </c>
      <c r="N762" t="s">
        <v>40</v>
      </c>
      <c r="O762">
        <v>8.34</v>
      </c>
      <c r="P762" t="s">
        <v>41</v>
      </c>
      <c r="Q762" t="s">
        <v>51</v>
      </c>
    </row>
    <row r="763" spans="2:17">
      <c r="B763" s="26">
        <v>758</v>
      </c>
      <c r="C763" t="s">
        <v>36</v>
      </c>
      <c r="D763">
        <v>39303701</v>
      </c>
      <c r="E763" t="s">
        <v>1052</v>
      </c>
      <c r="F763">
        <v>1329202</v>
      </c>
      <c r="G763" t="s">
        <v>1053</v>
      </c>
      <c r="H763">
        <v>10003904</v>
      </c>
      <c r="I763" t="s">
        <v>1054</v>
      </c>
      <c r="M763" t="s">
        <v>40</v>
      </c>
      <c r="N763" t="s">
        <v>40</v>
      </c>
      <c r="O763">
        <v>7.29</v>
      </c>
      <c r="P763" t="s">
        <v>41</v>
      </c>
      <c r="Q763" t="s">
        <v>51</v>
      </c>
    </row>
    <row r="764" spans="2:17">
      <c r="B764" s="26">
        <v>759</v>
      </c>
      <c r="C764" t="s">
        <v>36</v>
      </c>
      <c r="D764">
        <v>73027214</v>
      </c>
      <c r="E764" t="s">
        <v>540</v>
      </c>
      <c r="F764">
        <v>1294220</v>
      </c>
      <c r="G764" t="s">
        <v>82</v>
      </c>
      <c r="H764">
        <v>10007144</v>
      </c>
      <c r="I764" t="s">
        <v>541</v>
      </c>
      <c r="M764" t="s">
        <v>40</v>
      </c>
      <c r="N764" t="s">
        <v>40</v>
      </c>
      <c r="O764">
        <v>5.36</v>
      </c>
      <c r="P764" t="s">
        <v>41</v>
      </c>
      <c r="Q764" t="s">
        <v>51</v>
      </c>
    </row>
    <row r="765" spans="2:17">
      <c r="B765" s="26">
        <v>760</v>
      </c>
      <c r="C765" t="s">
        <v>36</v>
      </c>
      <c r="D765">
        <v>73027216</v>
      </c>
      <c r="E765" t="s">
        <v>882</v>
      </c>
      <c r="F765">
        <v>1294221</v>
      </c>
      <c r="G765" t="s">
        <v>318</v>
      </c>
      <c r="H765">
        <v>10010812</v>
      </c>
      <c r="I765" t="s">
        <v>883</v>
      </c>
      <c r="M765" t="s">
        <v>40</v>
      </c>
      <c r="N765" t="s">
        <v>40</v>
      </c>
      <c r="O765">
        <v>4.88</v>
      </c>
      <c r="P765" t="s">
        <v>41</v>
      </c>
      <c r="Q765" t="s">
        <v>51</v>
      </c>
    </row>
    <row r="766" spans="2:17">
      <c r="B766" s="26">
        <v>761</v>
      </c>
      <c r="C766" t="s">
        <v>36</v>
      </c>
      <c r="D766">
        <v>73027034</v>
      </c>
      <c r="E766" t="s">
        <v>747</v>
      </c>
      <c r="F766">
        <v>1170477</v>
      </c>
      <c r="G766" t="s">
        <v>1055</v>
      </c>
      <c r="H766">
        <v>10010270</v>
      </c>
      <c r="I766" t="s">
        <v>748</v>
      </c>
      <c r="M766" t="s">
        <v>40</v>
      </c>
      <c r="N766" t="s">
        <v>40</v>
      </c>
      <c r="O766">
        <v>4.88</v>
      </c>
      <c r="P766" t="s">
        <v>41</v>
      </c>
      <c r="Q766" t="s">
        <v>42</v>
      </c>
    </row>
    <row r="767" spans="2:17">
      <c r="B767" s="26">
        <v>762</v>
      </c>
      <c r="C767" t="s">
        <v>36</v>
      </c>
      <c r="D767">
        <v>39306156</v>
      </c>
      <c r="E767" t="s">
        <v>1056</v>
      </c>
      <c r="F767">
        <v>1194460</v>
      </c>
      <c r="G767" t="s">
        <v>1057</v>
      </c>
      <c r="H767">
        <v>10003756</v>
      </c>
      <c r="I767" t="s">
        <v>1058</v>
      </c>
      <c r="M767" t="s">
        <v>40</v>
      </c>
      <c r="N767" t="s">
        <v>40</v>
      </c>
      <c r="O767">
        <v>7.35</v>
      </c>
      <c r="P767" t="s">
        <v>41</v>
      </c>
      <c r="Q767" t="s">
        <v>42</v>
      </c>
    </row>
    <row r="768" spans="2:17">
      <c r="B768" s="26">
        <v>763</v>
      </c>
      <c r="C768" t="s">
        <v>36</v>
      </c>
      <c r="D768">
        <v>73027452</v>
      </c>
      <c r="E768" t="s">
        <v>994</v>
      </c>
      <c r="F768">
        <v>3188187</v>
      </c>
      <c r="G768" t="s">
        <v>1059</v>
      </c>
      <c r="H768">
        <v>10010702</v>
      </c>
      <c r="I768" t="s">
        <v>995</v>
      </c>
      <c r="M768" t="s">
        <v>40</v>
      </c>
      <c r="N768" t="s">
        <v>40</v>
      </c>
      <c r="O768">
        <v>4.03</v>
      </c>
      <c r="P768" t="s">
        <v>41</v>
      </c>
      <c r="Q768" t="s">
        <v>42</v>
      </c>
    </row>
    <row r="769" spans="2:17">
      <c r="B769" s="26">
        <v>764</v>
      </c>
      <c r="C769" t="s">
        <v>36</v>
      </c>
      <c r="D769">
        <v>73026880</v>
      </c>
      <c r="E769" t="s">
        <v>811</v>
      </c>
      <c r="F769">
        <v>1122613</v>
      </c>
      <c r="G769" t="s">
        <v>1060</v>
      </c>
      <c r="H769">
        <v>10010249</v>
      </c>
      <c r="I769" t="s">
        <v>812</v>
      </c>
      <c r="M769" t="s">
        <v>40</v>
      </c>
      <c r="N769" t="s">
        <v>40</v>
      </c>
      <c r="O769">
        <v>7.86</v>
      </c>
      <c r="P769" t="s">
        <v>41</v>
      </c>
      <c r="Q769" t="s">
        <v>51</v>
      </c>
    </row>
    <row r="770" spans="2:17">
      <c r="B770" s="26">
        <v>765</v>
      </c>
      <c r="C770" t="s">
        <v>36</v>
      </c>
      <c r="D770">
        <v>73027352</v>
      </c>
      <c r="E770" t="s">
        <v>1061</v>
      </c>
      <c r="F770">
        <v>1880816</v>
      </c>
      <c r="G770" t="s">
        <v>1062</v>
      </c>
      <c r="H770">
        <v>10010657</v>
      </c>
      <c r="I770" t="s">
        <v>1063</v>
      </c>
      <c r="M770" t="s">
        <v>40</v>
      </c>
      <c r="N770" t="s">
        <v>40</v>
      </c>
      <c r="O770">
        <v>4.88</v>
      </c>
      <c r="P770" t="s">
        <v>41</v>
      </c>
      <c r="Q770" t="s">
        <v>51</v>
      </c>
    </row>
    <row r="771" spans="2:17">
      <c r="B771" s="26">
        <v>766</v>
      </c>
      <c r="C771" t="s">
        <v>36</v>
      </c>
      <c r="D771">
        <v>73027380</v>
      </c>
      <c r="E771" t="s">
        <v>544</v>
      </c>
      <c r="F771">
        <v>1906046</v>
      </c>
      <c r="G771" t="s">
        <v>1064</v>
      </c>
      <c r="H771">
        <v>10010699</v>
      </c>
      <c r="I771" t="s">
        <v>545</v>
      </c>
      <c r="M771" t="s">
        <v>40</v>
      </c>
      <c r="N771" t="s">
        <v>40</v>
      </c>
      <c r="O771">
        <v>7.41</v>
      </c>
      <c r="P771" t="s">
        <v>41</v>
      </c>
      <c r="Q771" t="s">
        <v>51</v>
      </c>
    </row>
    <row r="772" spans="2:17">
      <c r="B772" s="26">
        <v>767</v>
      </c>
      <c r="C772" t="s">
        <v>36</v>
      </c>
      <c r="D772">
        <v>73027294</v>
      </c>
      <c r="E772" t="s">
        <v>1018</v>
      </c>
      <c r="F772">
        <v>1649480</v>
      </c>
      <c r="G772" t="s">
        <v>1065</v>
      </c>
      <c r="H772">
        <v>10010139</v>
      </c>
      <c r="I772" t="s">
        <v>1019</v>
      </c>
      <c r="M772" t="s">
        <v>40</v>
      </c>
      <c r="N772" t="s">
        <v>40</v>
      </c>
      <c r="O772">
        <v>6.11</v>
      </c>
      <c r="P772" t="s">
        <v>41</v>
      </c>
      <c r="Q772" t="s">
        <v>51</v>
      </c>
    </row>
    <row r="773" spans="2:17">
      <c r="B773" s="26">
        <v>768</v>
      </c>
      <c r="C773" t="s">
        <v>89</v>
      </c>
      <c r="D773">
        <v>70280006</v>
      </c>
      <c r="E773" t="s">
        <v>134</v>
      </c>
      <c r="F773" t="s">
        <v>91</v>
      </c>
      <c r="G773" t="s">
        <v>1066</v>
      </c>
      <c r="H773">
        <v>10013337</v>
      </c>
      <c r="I773" t="s">
        <v>135</v>
      </c>
      <c r="J773">
        <v>10011920</v>
      </c>
      <c r="K773" t="s">
        <v>1022</v>
      </c>
      <c r="M773" t="s">
        <v>40</v>
      </c>
      <c r="N773" t="s">
        <v>40</v>
      </c>
      <c r="O773">
        <v>5.75211413139368</v>
      </c>
      <c r="P773" t="s">
        <v>41</v>
      </c>
      <c r="Q773" t="s">
        <v>51</v>
      </c>
    </row>
    <row r="774" spans="2:17">
      <c r="B774" s="26">
        <v>769</v>
      </c>
      <c r="C774" t="s">
        <v>36</v>
      </c>
      <c r="D774">
        <v>73027358</v>
      </c>
      <c r="E774" t="s">
        <v>892</v>
      </c>
      <c r="F774">
        <v>1881090</v>
      </c>
      <c r="G774" t="s">
        <v>1067</v>
      </c>
      <c r="H774">
        <v>10010682</v>
      </c>
      <c r="I774" t="s">
        <v>893</v>
      </c>
      <c r="M774" t="s">
        <v>40</v>
      </c>
      <c r="N774" t="s">
        <v>40</v>
      </c>
      <c r="O774">
        <v>4.88</v>
      </c>
      <c r="P774" t="s">
        <v>41</v>
      </c>
      <c r="Q774" t="s">
        <v>51</v>
      </c>
    </row>
    <row r="775" spans="2:17">
      <c r="B775" s="26">
        <v>770</v>
      </c>
      <c r="C775" t="s">
        <v>36</v>
      </c>
      <c r="D775">
        <v>85124324</v>
      </c>
      <c r="E775" t="s">
        <v>1068</v>
      </c>
      <c r="F775">
        <v>6460599</v>
      </c>
      <c r="G775" t="s">
        <v>1069</v>
      </c>
      <c r="H775">
        <v>10007171</v>
      </c>
      <c r="I775" t="s">
        <v>1070</v>
      </c>
      <c r="M775" t="s">
        <v>40</v>
      </c>
      <c r="N775" t="s">
        <v>40</v>
      </c>
      <c r="O775">
        <v>5.81</v>
      </c>
      <c r="P775" t="s">
        <v>41</v>
      </c>
      <c r="Q775" t="s">
        <v>51</v>
      </c>
    </row>
    <row r="776" spans="2:17">
      <c r="B776" s="26">
        <v>771</v>
      </c>
      <c r="C776" t="s">
        <v>36</v>
      </c>
      <c r="D776">
        <v>85124498</v>
      </c>
      <c r="E776" t="s">
        <v>1071</v>
      </c>
      <c r="F776">
        <v>1817171</v>
      </c>
      <c r="G776" t="s">
        <v>1072</v>
      </c>
      <c r="H776">
        <v>10007774</v>
      </c>
      <c r="I776" t="s">
        <v>1073</v>
      </c>
      <c r="M776" t="s">
        <v>40</v>
      </c>
      <c r="N776" t="s">
        <v>40</v>
      </c>
      <c r="O776">
        <v>6.64</v>
      </c>
      <c r="P776" t="s">
        <v>41</v>
      </c>
      <c r="Q776" t="s">
        <v>51</v>
      </c>
    </row>
    <row r="777" spans="2:17">
      <c r="B777" s="26">
        <v>772</v>
      </c>
      <c r="C777" t="s">
        <v>46</v>
      </c>
      <c r="D777">
        <v>34949327</v>
      </c>
      <c r="E777" t="s">
        <v>134</v>
      </c>
      <c r="F777" t="s">
        <v>194</v>
      </c>
      <c r="G777">
        <v>3021074300</v>
      </c>
      <c r="H777">
        <v>10000541</v>
      </c>
      <c r="I777" t="s">
        <v>135</v>
      </c>
      <c r="J777">
        <v>10001241</v>
      </c>
      <c r="K777" t="s">
        <v>195</v>
      </c>
      <c r="M777" t="s">
        <v>40</v>
      </c>
      <c r="N777" t="s">
        <v>40</v>
      </c>
      <c r="O777">
        <v>5.75211413139368</v>
      </c>
      <c r="P777" t="s">
        <v>41</v>
      </c>
      <c r="Q777" t="s">
        <v>51</v>
      </c>
    </row>
    <row r="778" spans="2:17">
      <c r="B778" s="26">
        <v>773</v>
      </c>
      <c r="C778" t="s">
        <v>36</v>
      </c>
      <c r="D778">
        <v>39305712</v>
      </c>
      <c r="E778" t="s">
        <v>242</v>
      </c>
      <c r="F778">
        <v>6201544</v>
      </c>
      <c r="G778" t="s">
        <v>1074</v>
      </c>
      <c r="H778">
        <v>10002752</v>
      </c>
      <c r="I778" t="s">
        <v>243</v>
      </c>
      <c r="M778" t="s">
        <v>40</v>
      </c>
      <c r="N778" t="s">
        <v>40</v>
      </c>
      <c r="O778">
        <v>6.35</v>
      </c>
      <c r="P778" t="s">
        <v>41</v>
      </c>
      <c r="Q778" t="s">
        <v>51</v>
      </c>
    </row>
    <row r="779" spans="2:17">
      <c r="B779" s="26">
        <v>774</v>
      </c>
      <c r="C779" t="s">
        <v>36</v>
      </c>
      <c r="D779">
        <v>73027328</v>
      </c>
      <c r="E779" t="s">
        <v>1075</v>
      </c>
      <c r="F779">
        <v>1782775</v>
      </c>
      <c r="G779" t="s">
        <v>1076</v>
      </c>
      <c r="H779">
        <v>10010366</v>
      </c>
      <c r="I779" t="s">
        <v>1077</v>
      </c>
      <c r="M779" t="s">
        <v>40</v>
      </c>
      <c r="N779" t="s">
        <v>40</v>
      </c>
      <c r="O779">
        <v>4.09</v>
      </c>
      <c r="P779" t="s">
        <v>41</v>
      </c>
      <c r="Q779" t="s">
        <v>51</v>
      </c>
    </row>
    <row r="780" spans="2:17">
      <c r="B780" s="26">
        <v>775</v>
      </c>
      <c r="C780" t="s">
        <v>36</v>
      </c>
      <c r="D780">
        <v>73027912</v>
      </c>
      <c r="E780" t="s">
        <v>1078</v>
      </c>
      <c r="F780">
        <v>6463816</v>
      </c>
      <c r="G780" t="s">
        <v>69</v>
      </c>
      <c r="H780">
        <v>10010557</v>
      </c>
      <c r="I780" t="s">
        <v>1079</v>
      </c>
      <c r="M780" t="s">
        <v>40</v>
      </c>
      <c r="N780" t="s">
        <v>40</v>
      </c>
      <c r="O780">
        <v>7.25</v>
      </c>
      <c r="P780" t="s">
        <v>41</v>
      </c>
      <c r="Q780" t="s">
        <v>51</v>
      </c>
    </row>
    <row r="781" spans="2:17">
      <c r="B781" s="26">
        <v>776</v>
      </c>
      <c r="C781" t="s">
        <v>46</v>
      </c>
      <c r="D781">
        <v>34948963</v>
      </c>
      <c r="E781" t="s">
        <v>47</v>
      </c>
      <c r="F781" t="s">
        <v>335</v>
      </c>
      <c r="G781">
        <v>3019648400</v>
      </c>
      <c r="H781">
        <v>10000548</v>
      </c>
      <c r="I781" t="s">
        <v>49</v>
      </c>
      <c r="J781">
        <v>10001242</v>
      </c>
      <c r="K781" t="s">
        <v>337</v>
      </c>
      <c r="M781" t="s">
        <v>40</v>
      </c>
      <c r="N781" t="s">
        <v>40</v>
      </c>
      <c r="O781">
        <v>7.54874761102676</v>
      </c>
      <c r="P781" t="s">
        <v>41</v>
      </c>
      <c r="Q781" t="s">
        <v>51</v>
      </c>
    </row>
    <row r="782" spans="2:17">
      <c r="B782" s="26">
        <v>777</v>
      </c>
      <c r="C782" t="s">
        <v>36</v>
      </c>
      <c r="D782">
        <v>73027550</v>
      </c>
      <c r="E782" t="s">
        <v>797</v>
      </c>
      <c r="F782">
        <v>6017268</v>
      </c>
      <c r="G782" t="s">
        <v>1080</v>
      </c>
      <c r="H782">
        <v>10010753</v>
      </c>
      <c r="I782" t="s">
        <v>798</v>
      </c>
      <c r="M782" t="s">
        <v>40</v>
      </c>
      <c r="N782" t="s">
        <v>40</v>
      </c>
      <c r="O782">
        <v>3.42</v>
      </c>
      <c r="P782" t="s">
        <v>41</v>
      </c>
      <c r="Q782" t="s">
        <v>51</v>
      </c>
    </row>
    <row r="783" spans="2:17">
      <c r="B783" s="26">
        <v>778</v>
      </c>
      <c r="C783" t="s">
        <v>46</v>
      </c>
      <c r="D783">
        <v>34949061</v>
      </c>
      <c r="E783" t="s">
        <v>196</v>
      </c>
      <c r="F783" t="s">
        <v>335</v>
      </c>
      <c r="G783">
        <v>3012414000</v>
      </c>
      <c r="H783">
        <v>10000399</v>
      </c>
      <c r="I783" t="s">
        <v>197</v>
      </c>
      <c r="J783">
        <v>10001242</v>
      </c>
      <c r="K783" t="s">
        <v>337</v>
      </c>
      <c r="M783" t="s">
        <v>40</v>
      </c>
      <c r="N783" t="s">
        <v>40</v>
      </c>
      <c r="O783">
        <v>8.13034605885188</v>
      </c>
      <c r="P783" t="s">
        <v>41</v>
      </c>
      <c r="Q783" t="s">
        <v>51</v>
      </c>
    </row>
    <row r="784" spans="2:16">
      <c r="B784" s="26">
        <v>779</v>
      </c>
      <c r="C784" t="s">
        <v>36</v>
      </c>
      <c r="E784" t="s">
        <v>1081</v>
      </c>
      <c r="F784">
        <v>1122619</v>
      </c>
      <c r="H784">
        <v>10010254</v>
      </c>
      <c r="I784" t="s">
        <v>1082</v>
      </c>
      <c r="M784" t="s">
        <v>40</v>
      </c>
      <c r="N784" t="s">
        <v>40</v>
      </c>
      <c r="O784">
        <v>4.09</v>
      </c>
      <c r="P784" t="s">
        <v>88</v>
      </c>
    </row>
    <row r="785" spans="2:16">
      <c r="B785" s="26">
        <v>780</v>
      </c>
      <c r="C785" t="s">
        <v>36</v>
      </c>
      <c r="E785" t="s">
        <v>605</v>
      </c>
      <c r="F785">
        <v>1229948</v>
      </c>
      <c r="H785">
        <v>10010362</v>
      </c>
      <c r="I785" t="s">
        <v>606</v>
      </c>
      <c r="M785" t="s">
        <v>40</v>
      </c>
      <c r="N785" t="s">
        <v>40</v>
      </c>
      <c r="O785">
        <v>5.02</v>
      </c>
      <c r="P785" t="s">
        <v>41</v>
      </c>
    </row>
    <row r="786" spans="2:16">
      <c r="B786" s="26">
        <v>781</v>
      </c>
      <c r="C786" t="s">
        <v>36</v>
      </c>
      <c r="E786" t="s">
        <v>896</v>
      </c>
      <c r="F786">
        <v>1703026</v>
      </c>
      <c r="H786">
        <v>10010396</v>
      </c>
      <c r="I786" t="s">
        <v>897</v>
      </c>
      <c r="M786" t="s">
        <v>40</v>
      </c>
      <c r="N786" t="s">
        <v>40</v>
      </c>
      <c r="O786">
        <v>7.06</v>
      </c>
      <c r="P786" t="s">
        <v>88</v>
      </c>
    </row>
    <row r="787" spans="2:16">
      <c r="B787" s="26">
        <v>782</v>
      </c>
      <c r="C787" t="s">
        <v>36</v>
      </c>
      <c r="E787" t="s">
        <v>584</v>
      </c>
      <c r="F787">
        <v>6404134</v>
      </c>
      <c r="H787">
        <v>10010220</v>
      </c>
      <c r="I787" t="s">
        <v>586</v>
      </c>
      <c r="M787" t="s">
        <v>40</v>
      </c>
      <c r="N787" t="s">
        <v>40</v>
      </c>
      <c r="O787">
        <v>7.81</v>
      </c>
      <c r="P787" t="s">
        <v>88</v>
      </c>
    </row>
    <row r="788" spans="2:16">
      <c r="B788" s="26">
        <v>783</v>
      </c>
      <c r="C788" t="s">
        <v>89</v>
      </c>
      <c r="E788" t="s">
        <v>106</v>
      </c>
      <c r="F788" t="s">
        <v>165</v>
      </c>
      <c r="H788">
        <v>10917548</v>
      </c>
      <c r="I788" t="s">
        <v>108</v>
      </c>
      <c r="J788">
        <v>10011897</v>
      </c>
      <c r="K788" t="s">
        <v>167</v>
      </c>
      <c r="M788" t="s">
        <v>40</v>
      </c>
      <c r="N788" t="s">
        <v>40</v>
      </c>
      <c r="O788">
        <v>6.62627912558655</v>
      </c>
      <c r="P788" t="s">
        <v>41</v>
      </c>
    </row>
    <row r="789" spans="2:16">
      <c r="B789" s="26">
        <v>784</v>
      </c>
      <c r="C789" t="s">
        <v>36</v>
      </c>
      <c r="E789" t="s">
        <v>651</v>
      </c>
      <c r="F789">
        <v>1128530</v>
      </c>
      <c r="H789">
        <v>10010233</v>
      </c>
      <c r="I789" t="s">
        <v>652</v>
      </c>
      <c r="M789" t="s">
        <v>40</v>
      </c>
      <c r="N789" t="s">
        <v>40</v>
      </c>
      <c r="O789">
        <v>9.01</v>
      </c>
      <c r="P789" t="s">
        <v>88</v>
      </c>
    </row>
    <row r="790" spans="2:16">
      <c r="B790" s="26">
        <v>785</v>
      </c>
      <c r="C790" t="s">
        <v>36</v>
      </c>
      <c r="E790" t="s">
        <v>1083</v>
      </c>
      <c r="F790">
        <v>1115097</v>
      </c>
      <c r="H790">
        <v>10003306</v>
      </c>
      <c r="I790" t="s">
        <v>1084</v>
      </c>
      <c r="M790" t="s">
        <v>40</v>
      </c>
      <c r="N790" t="s">
        <v>40</v>
      </c>
      <c r="O790">
        <v>6.64</v>
      </c>
      <c r="P790" t="s">
        <v>88</v>
      </c>
    </row>
    <row r="791" spans="2:16">
      <c r="B791" s="26">
        <v>786</v>
      </c>
      <c r="C791" t="s">
        <v>89</v>
      </c>
      <c r="E791" t="s">
        <v>196</v>
      </c>
      <c r="F791" t="s">
        <v>165</v>
      </c>
      <c r="H791">
        <v>10013197</v>
      </c>
      <c r="I791" t="s">
        <v>1033</v>
      </c>
      <c r="J791">
        <v>10011893</v>
      </c>
      <c r="K791" t="s">
        <v>827</v>
      </c>
      <c r="M791" t="s">
        <v>40</v>
      </c>
      <c r="N791" t="s">
        <v>40</v>
      </c>
      <c r="O791">
        <v>8.13034605885188</v>
      </c>
      <c r="P791" t="s">
        <v>41</v>
      </c>
    </row>
    <row r="792" spans="2:16">
      <c r="B792" s="26">
        <v>787</v>
      </c>
      <c r="C792" t="s">
        <v>89</v>
      </c>
      <c r="E792" t="s">
        <v>198</v>
      </c>
      <c r="F792" t="s">
        <v>91</v>
      </c>
      <c r="H792">
        <v>10013140</v>
      </c>
      <c r="I792" t="s">
        <v>252</v>
      </c>
      <c r="J792">
        <v>10011914</v>
      </c>
      <c r="K792" t="s">
        <v>827</v>
      </c>
      <c r="M792" t="s">
        <v>40</v>
      </c>
      <c r="N792" t="s">
        <v>40</v>
      </c>
      <c r="O792">
        <v>7.349390731619</v>
      </c>
      <c r="P792" t="s">
        <v>41</v>
      </c>
    </row>
    <row r="793" spans="2:16">
      <c r="B793" s="26">
        <v>788</v>
      </c>
      <c r="C793" t="s">
        <v>36</v>
      </c>
      <c r="E793" t="s">
        <v>1085</v>
      </c>
      <c r="F793">
        <v>6215100</v>
      </c>
      <c r="H793">
        <v>10010543</v>
      </c>
      <c r="I793" t="s">
        <v>1086</v>
      </c>
      <c r="M793" t="s">
        <v>40</v>
      </c>
      <c r="N793" t="s">
        <v>40</v>
      </c>
      <c r="O793">
        <v>3.24</v>
      </c>
      <c r="P793" t="s">
        <v>88</v>
      </c>
    </row>
    <row r="794" spans="2:16">
      <c r="B794" s="26">
        <v>789</v>
      </c>
      <c r="C794" t="s">
        <v>36</v>
      </c>
      <c r="E794" t="s">
        <v>314</v>
      </c>
      <c r="F794">
        <v>6460671</v>
      </c>
      <c r="H794">
        <v>10010131</v>
      </c>
      <c r="I794" t="s">
        <v>316</v>
      </c>
      <c r="M794" t="s">
        <v>40</v>
      </c>
      <c r="N794" t="s">
        <v>40</v>
      </c>
      <c r="O794">
        <v>5.37</v>
      </c>
      <c r="P794" t="s">
        <v>88</v>
      </c>
    </row>
    <row r="795" spans="2:16">
      <c r="B795" s="26">
        <v>790</v>
      </c>
      <c r="C795" t="s">
        <v>36</v>
      </c>
      <c r="E795" t="s">
        <v>1034</v>
      </c>
      <c r="F795">
        <v>1649358</v>
      </c>
      <c r="H795">
        <v>10010729</v>
      </c>
      <c r="I795" t="s">
        <v>1035</v>
      </c>
      <c r="M795" t="s">
        <v>40</v>
      </c>
      <c r="N795" t="s">
        <v>40</v>
      </c>
      <c r="O795">
        <v>6.32</v>
      </c>
      <c r="P795" t="s">
        <v>88</v>
      </c>
    </row>
    <row r="796" spans="2:16">
      <c r="B796" s="26">
        <v>791</v>
      </c>
      <c r="C796" t="s">
        <v>36</v>
      </c>
      <c r="E796" t="s">
        <v>37</v>
      </c>
      <c r="F796">
        <v>6457382</v>
      </c>
      <c r="H796">
        <v>10007855</v>
      </c>
      <c r="I796" t="s">
        <v>39</v>
      </c>
      <c r="M796" t="s">
        <v>40</v>
      </c>
      <c r="N796" t="s">
        <v>40</v>
      </c>
      <c r="O796">
        <v>6.35</v>
      </c>
      <c r="P796" t="s">
        <v>88</v>
      </c>
    </row>
    <row r="797" spans="2:16">
      <c r="B797" s="26">
        <v>792</v>
      </c>
      <c r="C797" t="s">
        <v>89</v>
      </c>
      <c r="E797" t="s">
        <v>198</v>
      </c>
      <c r="F797" t="s">
        <v>91</v>
      </c>
      <c r="H797">
        <v>10013140</v>
      </c>
      <c r="I797" t="s">
        <v>252</v>
      </c>
      <c r="J797">
        <v>10011915</v>
      </c>
      <c r="K797" t="s">
        <v>266</v>
      </c>
      <c r="M797" t="s">
        <v>40</v>
      </c>
      <c r="N797" t="s">
        <v>40</v>
      </c>
      <c r="O797">
        <v>7.349390731619</v>
      </c>
      <c r="P797" t="s">
        <v>41</v>
      </c>
    </row>
    <row r="798" spans="2:16">
      <c r="B798" s="26">
        <v>793</v>
      </c>
      <c r="C798" t="s">
        <v>36</v>
      </c>
      <c r="E798" t="s">
        <v>1087</v>
      </c>
      <c r="F798">
        <v>6460664</v>
      </c>
      <c r="H798">
        <v>10010129</v>
      </c>
      <c r="I798" t="s">
        <v>1088</v>
      </c>
      <c r="M798" t="s">
        <v>40</v>
      </c>
      <c r="N798" t="s">
        <v>40</v>
      </c>
      <c r="O798">
        <v>5.37</v>
      </c>
      <c r="P798" t="s">
        <v>88</v>
      </c>
    </row>
    <row r="799" spans="2:16">
      <c r="B799" s="26">
        <v>794</v>
      </c>
      <c r="C799" t="s">
        <v>36</v>
      </c>
      <c r="E799" t="s">
        <v>957</v>
      </c>
      <c r="F799">
        <v>1073720</v>
      </c>
      <c r="H799">
        <v>10010752</v>
      </c>
      <c r="I799" t="s">
        <v>959</v>
      </c>
      <c r="M799" t="s">
        <v>40</v>
      </c>
      <c r="N799" t="s">
        <v>40</v>
      </c>
      <c r="O799">
        <v>4.39</v>
      </c>
      <c r="P799" t="s">
        <v>88</v>
      </c>
    </row>
    <row r="800" spans="2:16">
      <c r="B800" s="26">
        <v>795</v>
      </c>
      <c r="C800" t="s">
        <v>36</v>
      </c>
      <c r="E800" t="s">
        <v>100</v>
      </c>
      <c r="F800">
        <v>1298740</v>
      </c>
      <c r="H800">
        <v>10010264</v>
      </c>
      <c r="I800" t="s">
        <v>101</v>
      </c>
      <c r="M800" t="s">
        <v>40</v>
      </c>
      <c r="N800" t="s">
        <v>40</v>
      </c>
      <c r="O800">
        <v>5.84</v>
      </c>
      <c r="P800" t="s">
        <v>88</v>
      </c>
    </row>
    <row r="801" spans="2:16">
      <c r="B801" s="26">
        <v>796</v>
      </c>
      <c r="C801" t="s">
        <v>36</v>
      </c>
      <c r="E801" t="s">
        <v>222</v>
      </c>
      <c r="F801">
        <v>1115099</v>
      </c>
      <c r="H801">
        <v>10003320</v>
      </c>
      <c r="I801" t="s">
        <v>224</v>
      </c>
      <c r="M801" t="s">
        <v>40</v>
      </c>
      <c r="N801" t="s">
        <v>40</v>
      </c>
      <c r="O801">
        <v>6.62</v>
      </c>
      <c r="P801" t="s">
        <v>88</v>
      </c>
    </row>
    <row r="802" spans="2:16">
      <c r="B802" s="26">
        <v>797</v>
      </c>
      <c r="C802" t="s">
        <v>36</v>
      </c>
      <c r="E802" t="s">
        <v>644</v>
      </c>
      <c r="F802">
        <v>6215102</v>
      </c>
      <c r="H802">
        <v>10010736</v>
      </c>
      <c r="I802" t="s">
        <v>645</v>
      </c>
      <c r="M802" t="s">
        <v>40</v>
      </c>
      <c r="N802" t="s">
        <v>40</v>
      </c>
      <c r="O802">
        <v>5.36</v>
      </c>
      <c r="P802" t="s">
        <v>41</v>
      </c>
    </row>
    <row r="803" spans="2:16">
      <c r="B803" s="26">
        <v>798</v>
      </c>
      <c r="C803" t="s">
        <v>89</v>
      </c>
      <c r="E803" t="s">
        <v>264</v>
      </c>
      <c r="F803" t="s">
        <v>165</v>
      </c>
      <c r="H803">
        <v>11020514</v>
      </c>
      <c r="I803" t="s">
        <v>265</v>
      </c>
      <c r="J803">
        <v>10011888</v>
      </c>
      <c r="K803" t="s">
        <v>424</v>
      </c>
      <c r="M803" t="s">
        <v>40</v>
      </c>
      <c r="N803" t="s">
        <v>40</v>
      </c>
      <c r="O803">
        <v>8.57</v>
      </c>
      <c r="P803" t="s">
        <v>41</v>
      </c>
    </row>
    <row r="804" spans="2:16">
      <c r="B804" s="26">
        <v>799</v>
      </c>
      <c r="C804" t="s">
        <v>36</v>
      </c>
      <c r="E804" t="s">
        <v>1089</v>
      </c>
      <c r="F804">
        <v>1151032</v>
      </c>
      <c r="H804">
        <v>10003374</v>
      </c>
      <c r="I804" t="s">
        <v>1090</v>
      </c>
      <c r="M804" t="s">
        <v>40</v>
      </c>
      <c r="N804" t="s">
        <v>40</v>
      </c>
      <c r="O804">
        <v>4.44</v>
      </c>
      <c r="P804" t="s">
        <v>88</v>
      </c>
    </row>
    <row r="805" spans="2:16">
      <c r="B805" s="26">
        <v>800</v>
      </c>
      <c r="C805" t="s">
        <v>36</v>
      </c>
      <c r="E805" t="s">
        <v>828</v>
      </c>
      <c r="F805">
        <v>6456125</v>
      </c>
      <c r="H805">
        <v>10010315</v>
      </c>
      <c r="I805" t="s">
        <v>829</v>
      </c>
      <c r="M805" t="s">
        <v>40</v>
      </c>
      <c r="N805" t="s">
        <v>40</v>
      </c>
      <c r="O805">
        <v>5.24</v>
      </c>
      <c r="P805" t="s">
        <v>88</v>
      </c>
    </row>
    <row r="806" spans="2:16">
      <c r="B806" s="26">
        <v>801</v>
      </c>
      <c r="C806" t="s">
        <v>36</v>
      </c>
      <c r="E806" t="s">
        <v>462</v>
      </c>
      <c r="F806">
        <v>1026087</v>
      </c>
      <c r="H806">
        <v>10010813</v>
      </c>
      <c r="I806" t="s">
        <v>464</v>
      </c>
      <c r="M806" t="s">
        <v>40</v>
      </c>
      <c r="N806" t="s">
        <v>40</v>
      </c>
      <c r="O806">
        <v>5.36</v>
      </c>
      <c r="P806" t="s">
        <v>88</v>
      </c>
    </row>
    <row r="807" spans="2:16">
      <c r="B807" s="26">
        <v>802</v>
      </c>
      <c r="C807" t="s">
        <v>36</v>
      </c>
      <c r="E807" t="s">
        <v>1023</v>
      </c>
      <c r="F807">
        <v>6399287</v>
      </c>
      <c r="H807">
        <v>10010265</v>
      </c>
      <c r="I807" t="s">
        <v>1024</v>
      </c>
      <c r="M807" t="s">
        <v>40</v>
      </c>
      <c r="N807" t="s">
        <v>40</v>
      </c>
      <c r="O807">
        <v>4.88</v>
      </c>
      <c r="P807" t="s">
        <v>88</v>
      </c>
    </row>
    <row r="808" spans="2:16">
      <c r="B808" s="26">
        <v>803</v>
      </c>
      <c r="C808" t="s">
        <v>36</v>
      </c>
      <c r="E808" t="s">
        <v>524</v>
      </c>
      <c r="F808">
        <v>1109401</v>
      </c>
      <c r="H808">
        <v>10010202</v>
      </c>
      <c r="I808" t="s">
        <v>525</v>
      </c>
      <c r="M808" t="s">
        <v>40</v>
      </c>
      <c r="N808" t="s">
        <v>40</v>
      </c>
      <c r="O808">
        <v>6.55</v>
      </c>
      <c r="P808" t="s">
        <v>41</v>
      </c>
    </row>
    <row r="809" spans="2:16">
      <c r="B809" s="26">
        <v>804</v>
      </c>
      <c r="C809" t="s">
        <v>89</v>
      </c>
      <c r="E809" t="s">
        <v>90</v>
      </c>
      <c r="F809" t="s">
        <v>165</v>
      </c>
      <c r="H809">
        <v>10013217</v>
      </c>
      <c r="I809" t="s">
        <v>92</v>
      </c>
      <c r="J809">
        <v>10011888</v>
      </c>
      <c r="K809" t="s">
        <v>424</v>
      </c>
      <c r="M809" t="s">
        <v>40</v>
      </c>
      <c r="N809" t="s">
        <v>40</v>
      </c>
      <c r="O809">
        <v>6.45089937760446</v>
      </c>
      <c r="P809" t="s">
        <v>41</v>
      </c>
    </row>
    <row r="810" spans="2:16">
      <c r="B810" s="26">
        <v>805</v>
      </c>
      <c r="C810" t="s">
        <v>36</v>
      </c>
      <c r="E810" t="s">
        <v>548</v>
      </c>
      <c r="F810">
        <v>6480474</v>
      </c>
      <c r="H810">
        <v>10010143</v>
      </c>
      <c r="I810" t="s">
        <v>549</v>
      </c>
      <c r="M810" t="s">
        <v>40</v>
      </c>
      <c r="N810" t="s">
        <v>40</v>
      </c>
      <c r="O810">
        <v>4.7</v>
      </c>
      <c r="P810" t="s">
        <v>88</v>
      </c>
    </row>
    <row r="811" spans="2:16">
      <c r="B811" s="26">
        <v>806</v>
      </c>
      <c r="C811" t="s">
        <v>36</v>
      </c>
      <c r="E811" t="s">
        <v>305</v>
      </c>
      <c r="F811">
        <v>1229957</v>
      </c>
      <c r="H811">
        <v>10010393</v>
      </c>
      <c r="I811" t="s">
        <v>306</v>
      </c>
      <c r="M811" t="s">
        <v>40</v>
      </c>
      <c r="N811" t="s">
        <v>40</v>
      </c>
      <c r="O811">
        <v>4.34</v>
      </c>
      <c r="P811" t="s">
        <v>41</v>
      </c>
    </row>
    <row r="812" spans="2:16">
      <c r="B812" s="26">
        <v>807</v>
      </c>
      <c r="C812" t="s">
        <v>36</v>
      </c>
      <c r="E812" t="s">
        <v>1091</v>
      </c>
      <c r="F812">
        <v>6213523</v>
      </c>
      <c r="H812">
        <v>10010662</v>
      </c>
      <c r="I812" t="s">
        <v>1092</v>
      </c>
      <c r="M812" t="s">
        <v>40</v>
      </c>
      <c r="N812" t="s">
        <v>40</v>
      </c>
      <c r="O812">
        <v>8.24</v>
      </c>
      <c r="P812" t="s">
        <v>41</v>
      </c>
    </row>
    <row r="813" spans="2:16">
      <c r="B813" s="26">
        <v>808</v>
      </c>
      <c r="C813" t="s">
        <v>36</v>
      </c>
      <c r="E813" t="s">
        <v>939</v>
      </c>
      <c r="F813">
        <v>1140364</v>
      </c>
      <c r="H813">
        <v>10010267</v>
      </c>
      <c r="I813" t="s">
        <v>940</v>
      </c>
      <c r="M813" t="s">
        <v>40</v>
      </c>
      <c r="N813" t="s">
        <v>40</v>
      </c>
      <c r="O813">
        <v>9.01</v>
      </c>
      <c r="P813" t="s">
        <v>41</v>
      </c>
    </row>
    <row r="814" spans="2:16">
      <c r="B814" s="26">
        <v>809</v>
      </c>
      <c r="C814" t="s">
        <v>36</v>
      </c>
      <c r="E814" t="s">
        <v>459</v>
      </c>
      <c r="F814">
        <v>1170447</v>
      </c>
      <c r="H814">
        <v>10010256</v>
      </c>
      <c r="I814" t="s">
        <v>461</v>
      </c>
      <c r="M814" t="s">
        <v>40</v>
      </c>
      <c r="N814" t="s">
        <v>40</v>
      </c>
      <c r="O814">
        <v>5.06</v>
      </c>
      <c r="P814" t="s">
        <v>88</v>
      </c>
    </row>
    <row r="815" spans="2:16">
      <c r="B815" s="26">
        <v>810</v>
      </c>
      <c r="C815" t="s">
        <v>89</v>
      </c>
      <c r="E815" t="s">
        <v>198</v>
      </c>
      <c r="F815" t="s">
        <v>165</v>
      </c>
      <c r="H815">
        <v>10013140</v>
      </c>
      <c r="I815" t="s">
        <v>252</v>
      </c>
      <c r="J815">
        <v>10011885</v>
      </c>
      <c r="K815" t="s">
        <v>136</v>
      </c>
      <c r="M815" t="s">
        <v>40</v>
      </c>
      <c r="N815" t="s">
        <v>40</v>
      </c>
      <c r="O815">
        <v>7.349390731619</v>
      </c>
      <c r="P815" t="s">
        <v>41</v>
      </c>
    </row>
    <row r="816" spans="2:16">
      <c r="B816" s="26">
        <v>811</v>
      </c>
      <c r="C816" t="s">
        <v>36</v>
      </c>
      <c r="E816" t="s">
        <v>1093</v>
      </c>
      <c r="F816">
        <v>1988607</v>
      </c>
      <c r="H816">
        <v>10010389</v>
      </c>
      <c r="I816" t="s">
        <v>1094</v>
      </c>
      <c r="M816" t="s">
        <v>40</v>
      </c>
      <c r="N816" t="s">
        <v>40</v>
      </c>
      <c r="O816">
        <v>6.65</v>
      </c>
      <c r="P816" t="s">
        <v>88</v>
      </c>
    </row>
    <row r="817" spans="2:16">
      <c r="B817" s="26">
        <v>812</v>
      </c>
      <c r="C817" t="s">
        <v>36</v>
      </c>
      <c r="E817" t="s">
        <v>1095</v>
      </c>
      <c r="F817">
        <v>1157182</v>
      </c>
      <c r="H817">
        <v>10003684</v>
      </c>
      <c r="I817" t="s">
        <v>1096</v>
      </c>
      <c r="M817" t="s">
        <v>40</v>
      </c>
      <c r="N817" t="s">
        <v>40</v>
      </c>
      <c r="O817">
        <v>6.64</v>
      </c>
      <c r="P817" t="s">
        <v>88</v>
      </c>
    </row>
    <row r="818" spans="2:16">
      <c r="B818" s="26">
        <v>813</v>
      </c>
      <c r="C818" t="s">
        <v>36</v>
      </c>
      <c r="E818" t="s">
        <v>758</v>
      </c>
      <c r="F818">
        <v>1170457</v>
      </c>
      <c r="H818">
        <v>10010237</v>
      </c>
      <c r="I818" t="s">
        <v>760</v>
      </c>
      <c r="M818" t="s">
        <v>40</v>
      </c>
      <c r="N818" t="s">
        <v>40</v>
      </c>
      <c r="O818">
        <v>5.06</v>
      </c>
      <c r="P818" t="s">
        <v>88</v>
      </c>
    </row>
    <row r="819" spans="2:16">
      <c r="B819" s="26">
        <v>814</v>
      </c>
      <c r="C819" t="s">
        <v>36</v>
      </c>
      <c r="E819" t="s">
        <v>765</v>
      </c>
      <c r="F819">
        <v>1702125</v>
      </c>
      <c r="H819">
        <v>10003544</v>
      </c>
      <c r="I819" t="s">
        <v>767</v>
      </c>
      <c r="M819" t="s">
        <v>40</v>
      </c>
      <c r="N819" t="s">
        <v>40</v>
      </c>
      <c r="O819">
        <v>6.62</v>
      </c>
      <c r="P819" t="s">
        <v>88</v>
      </c>
    </row>
    <row r="820" spans="2:16">
      <c r="B820" s="26">
        <v>815</v>
      </c>
      <c r="C820" t="s">
        <v>36</v>
      </c>
      <c r="E820" t="s">
        <v>61</v>
      </c>
      <c r="F820">
        <v>1170444</v>
      </c>
      <c r="H820">
        <v>10010299</v>
      </c>
      <c r="I820" t="s">
        <v>63</v>
      </c>
      <c r="M820" t="s">
        <v>40</v>
      </c>
      <c r="N820" t="s">
        <v>40</v>
      </c>
      <c r="O820">
        <v>5.06</v>
      </c>
      <c r="P820" t="s">
        <v>88</v>
      </c>
    </row>
    <row r="821" spans="2:16">
      <c r="B821" s="26">
        <v>816</v>
      </c>
      <c r="C821" t="s">
        <v>36</v>
      </c>
      <c r="E821" t="s">
        <v>1097</v>
      </c>
      <c r="F821">
        <v>6496293</v>
      </c>
      <c r="H821">
        <v>10733103</v>
      </c>
      <c r="I821" t="s">
        <v>1098</v>
      </c>
      <c r="M821" t="s">
        <v>40</v>
      </c>
      <c r="N821" t="s">
        <v>40</v>
      </c>
      <c r="O821">
        <v>3.54</v>
      </c>
      <c r="P821" t="s">
        <v>41</v>
      </c>
    </row>
    <row r="822" spans="2:16">
      <c r="B822" s="26">
        <v>817</v>
      </c>
      <c r="C822" t="s">
        <v>36</v>
      </c>
      <c r="E822" t="s">
        <v>534</v>
      </c>
      <c r="F822">
        <v>1881073</v>
      </c>
      <c r="H822">
        <v>10010659</v>
      </c>
      <c r="I822" t="s">
        <v>535</v>
      </c>
      <c r="M822" t="s">
        <v>40</v>
      </c>
      <c r="N822" t="s">
        <v>40</v>
      </c>
      <c r="O822">
        <v>4.88</v>
      </c>
      <c r="P822" t="s">
        <v>41</v>
      </c>
    </row>
    <row r="823" spans="2:16">
      <c r="B823" s="26">
        <v>818</v>
      </c>
      <c r="C823" t="s">
        <v>36</v>
      </c>
      <c r="E823" t="s">
        <v>775</v>
      </c>
      <c r="F823">
        <v>1211331</v>
      </c>
      <c r="H823">
        <v>10010397</v>
      </c>
      <c r="I823" t="s">
        <v>777</v>
      </c>
      <c r="M823" t="s">
        <v>40</v>
      </c>
      <c r="N823" t="s">
        <v>40</v>
      </c>
      <c r="O823">
        <v>7.96</v>
      </c>
      <c r="P823" t="s">
        <v>88</v>
      </c>
    </row>
    <row r="824" spans="2:16">
      <c r="B824" s="26">
        <v>819</v>
      </c>
      <c r="C824" t="s">
        <v>36</v>
      </c>
      <c r="E824" t="s">
        <v>1099</v>
      </c>
      <c r="F824">
        <v>6456154</v>
      </c>
      <c r="H824">
        <v>10010384</v>
      </c>
      <c r="I824" t="s">
        <v>1100</v>
      </c>
      <c r="M824" t="s">
        <v>40</v>
      </c>
      <c r="N824" t="s">
        <v>40</v>
      </c>
      <c r="O824">
        <v>4.39</v>
      </c>
      <c r="P824" t="s">
        <v>88</v>
      </c>
    </row>
    <row r="825" spans="2:16">
      <c r="B825" s="26">
        <v>820</v>
      </c>
      <c r="C825" t="s">
        <v>36</v>
      </c>
      <c r="E825" t="s">
        <v>112</v>
      </c>
      <c r="F825">
        <v>3229946</v>
      </c>
      <c r="H825">
        <v>10010772</v>
      </c>
      <c r="I825" t="s">
        <v>113</v>
      </c>
      <c r="M825" t="s">
        <v>40</v>
      </c>
      <c r="N825" t="s">
        <v>40</v>
      </c>
      <c r="O825">
        <v>5.16</v>
      </c>
      <c r="P825" t="s">
        <v>41</v>
      </c>
    </row>
    <row r="826" spans="2:16">
      <c r="B826" s="26">
        <v>821</v>
      </c>
      <c r="C826" t="s">
        <v>36</v>
      </c>
      <c r="E826" t="s">
        <v>972</v>
      </c>
      <c r="F826">
        <v>6466697</v>
      </c>
      <c r="H826">
        <v>10010803</v>
      </c>
      <c r="I826" t="s">
        <v>973</v>
      </c>
      <c r="M826" t="s">
        <v>40</v>
      </c>
      <c r="N826" t="s">
        <v>40</v>
      </c>
      <c r="O826">
        <v>6.9</v>
      </c>
      <c r="P826" t="s">
        <v>41</v>
      </c>
    </row>
    <row r="827" spans="2:16">
      <c r="B827" s="26">
        <v>822</v>
      </c>
      <c r="C827" t="s">
        <v>36</v>
      </c>
      <c r="E827" t="s">
        <v>565</v>
      </c>
      <c r="F827">
        <v>1188150</v>
      </c>
      <c r="H827">
        <v>10010185</v>
      </c>
      <c r="I827" t="s">
        <v>567</v>
      </c>
      <c r="M827" t="s">
        <v>40</v>
      </c>
      <c r="N827" t="s">
        <v>40</v>
      </c>
      <c r="O827">
        <v>6.76</v>
      </c>
      <c r="P827" t="s">
        <v>88</v>
      </c>
    </row>
    <row r="828" spans="2:16">
      <c r="B828" s="26">
        <v>823</v>
      </c>
      <c r="C828" t="s">
        <v>46</v>
      </c>
      <c r="E828" t="s">
        <v>124</v>
      </c>
      <c r="F828" t="s">
        <v>107</v>
      </c>
      <c r="H828">
        <v>11105458</v>
      </c>
      <c r="I828" t="s">
        <v>125</v>
      </c>
      <c r="J828">
        <v>10001229</v>
      </c>
      <c r="K828" t="s">
        <v>109</v>
      </c>
      <c r="M828" t="s">
        <v>40</v>
      </c>
      <c r="N828" t="s">
        <v>40</v>
      </c>
      <c r="O828">
        <v>9.15420295989608</v>
      </c>
      <c r="P828" t="s">
        <v>88</v>
      </c>
    </row>
    <row r="829" spans="2:16">
      <c r="B829" s="26">
        <v>824</v>
      </c>
      <c r="C829" t="s">
        <v>36</v>
      </c>
      <c r="E829" t="s">
        <v>94</v>
      </c>
      <c r="F829">
        <v>6240898</v>
      </c>
      <c r="H829">
        <v>10010692</v>
      </c>
      <c r="I829" t="s">
        <v>95</v>
      </c>
      <c r="M829" t="s">
        <v>40</v>
      </c>
      <c r="N829" t="s">
        <v>40</v>
      </c>
      <c r="O829">
        <v>5.24</v>
      </c>
      <c r="P829" t="s">
        <v>41</v>
      </c>
    </row>
    <row r="830" spans="2:16">
      <c r="B830" s="26">
        <v>825</v>
      </c>
      <c r="C830" t="s">
        <v>36</v>
      </c>
      <c r="E830" t="s">
        <v>1101</v>
      </c>
      <c r="F830">
        <v>1741732</v>
      </c>
      <c r="H830">
        <v>10010328</v>
      </c>
      <c r="I830" t="s">
        <v>1102</v>
      </c>
      <c r="M830" t="s">
        <v>40</v>
      </c>
      <c r="N830" t="s">
        <v>40</v>
      </c>
      <c r="O830">
        <v>6.81</v>
      </c>
      <c r="P830" t="s">
        <v>88</v>
      </c>
    </row>
    <row r="831" spans="2:17">
      <c r="B831" s="26">
        <v>826</v>
      </c>
      <c r="C831" t="s">
        <v>46</v>
      </c>
      <c r="D831">
        <v>87057400</v>
      </c>
      <c r="E831" t="s">
        <v>90</v>
      </c>
      <c r="F831" t="s">
        <v>48</v>
      </c>
      <c r="G831">
        <v>3029572300</v>
      </c>
      <c r="H831">
        <v>10001179</v>
      </c>
      <c r="I831" t="s">
        <v>92</v>
      </c>
      <c r="J831">
        <v>10000554</v>
      </c>
      <c r="K831" t="s">
        <v>50</v>
      </c>
      <c r="M831" t="s">
        <v>40</v>
      </c>
      <c r="N831" t="s">
        <v>40</v>
      </c>
      <c r="O831">
        <v>6.45089937760446</v>
      </c>
      <c r="P831" t="s">
        <v>41</v>
      </c>
      <c r="Q831" t="s">
        <v>51</v>
      </c>
    </row>
    <row r="832" spans="2:17">
      <c r="B832" s="26">
        <v>827</v>
      </c>
      <c r="C832" t="s">
        <v>36</v>
      </c>
      <c r="D832">
        <v>85124428</v>
      </c>
      <c r="E832" t="s">
        <v>1103</v>
      </c>
      <c r="F832">
        <v>6460588</v>
      </c>
      <c r="G832" t="s">
        <v>1104</v>
      </c>
      <c r="H832">
        <v>10007128</v>
      </c>
      <c r="I832" t="s">
        <v>1105</v>
      </c>
      <c r="M832" t="s">
        <v>40</v>
      </c>
      <c r="N832" t="s">
        <v>40</v>
      </c>
      <c r="O832">
        <v>6.75</v>
      </c>
      <c r="P832" t="s">
        <v>41</v>
      </c>
      <c r="Q832" t="s">
        <v>42</v>
      </c>
    </row>
    <row r="833" spans="2:17">
      <c r="B833" s="26">
        <v>828</v>
      </c>
      <c r="C833" t="s">
        <v>36</v>
      </c>
      <c r="D833">
        <v>85124480</v>
      </c>
      <c r="E833" t="s">
        <v>909</v>
      </c>
      <c r="F833">
        <v>6453426</v>
      </c>
      <c r="G833" t="s">
        <v>1106</v>
      </c>
      <c r="H833">
        <v>10007130</v>
      </c>
      <c r="I833" t="s">
        <v>910</v>
      </c>
      <c r="M833" t="s">
        <v>40</v>
      </c>
      <c r="N833" t="s">
        <v>40</v>
      </c>
      <c r="O833">
        <v>6.62</v>
      </c>
      <c r="P833" t="s">
        <v>41</v>
      </c>
      <c r="Q833" t="s">
        <v>42</v>
      </c>
    </row>
    <row r="834" spans="2:17">
      <c r="B834" s="26">
        <v>829</v>
      </c>
      <c r="C834" t="s">
        <v>46</v>
      </c>
      <c r="D834">
        <v>38619085</v>
      </c>
      <c r="E834" t="s">
        <v>65</v>
      </c>
      <c r="F834" t="s">
        <v>421</v>
      </c>
      <c r="G834">
        <v>3008759700</v>
      </c>
      <c r="H834">
        <v>10000446</v>
      </c>
      <c r="I834" t="s">
        <v>67</v>
      </c>
      <c r="J834">
        <v>10001183</v>
      </c>
      <c r="K834" t="s">
        <v>423</v>
      </c>
      <c r="M834" t="s">
        <v>40</v>
      </c>
      <c r="N834" t="s">
        <v>40</v>
      </c>
      <c r="O834">
        <v>5.55869871414723</v>
      </c>
      <c r="P834" t="s">
        <v>41</v>
      </c>
      <c r="Q834" t="s">
        <v>51</v>
      </c>
    </row>
    <row r="835" spans="2:17">
      <c r="B835" s="26">
        <v>830</v>
      </c>
      <c r="C835" t="s">
        <v>36</v>
      </c>
      <c r="D835">
        <v>73027118</v>
      </c>
      <c r="E835" t="s">
        <v>943</v>
      </c>
      <c r="F835">
        <v>1231205</v>
      </c>
      <c r="G835" t="s">
        <v>1107</v>
      </c>
      <c r="H835">
        <v>10010496</v>
      </c>
      <c r="I835" t="s">
        <v>944</v>
      </c>
      <c r="M835" t="s">
        <v>40</v>
      </c>
      <c r="N835" t="s">
        <v>40</v>
      </c>
      <c r="O835">
        <v>6.1</v>
      </c>
      <c r="P835" t="s">
        <v>41</v>
      </c>
      <c r="Q835" t="s">
        <v>51</v>
      </c>
    </row>
    <row r="836" spans="2:17">
      <c r="B836" s="26">
        <v>831</v>
      </c>
      <c r="C836" t="s">
        <v>36</v>
      </c>
      <c r="D836">
        <v>39303913</v>
      </c>
      <c r="E836" t="s">
        <v>986</v>
      </c>
      <c r="F836">
        <v>1329206</v>
      </c>
      <c r="G836" t="s">
        <v>1108</v>
      </c>
      <c r="H836">
        <v>10003976</v>
      </c>
      <c r="I836" t="s">
        <v>987</v>
      </c>
      <c r="M836" t="s">
        <v>40</v>
      </c>
      <c r="N836" t="s">
        <v>40</v>
      </c>
      <c r="O836">
        <v>6.94</v>
      </c>
      <c r="P836" t="s">
        <v>41</v>
      </c>
      <c r="Q836" t="s">
        <v>203</v>
      </c>
    </row>
    <row r="837" spans="2:17">
      <c r="B837" s="26">
        <v>832</v>
      </c>
      <c r="C837" t="s">
        <v>36</v>
      </c>
      <c r="D837">
        <v>73027898</v>
      </c>
      <c r="E837" t="s">
        <v>789</v>
      </c>
      <c r="F837">
        <v>6463803</v>
      </c>
      <c r="G837" t="s">
        <v>1109</v>
      </c>
      <c r="H837">
        <v>10010132</v>
      </c>
      <c r="I837" t="s">
        <v>790</v>
      </c>
      <c r="M837" t="s">
        <v>40</v>
      </c>
      <c r="N837" t="s">
        <v>40</v>
      </c>
      <c r="O837">
        <v>5.41</v>
      </c>
      <c r="P837" t="s">
        <v>41</v>
      </c>
      <c r="Q837" t="s">
        <v>51</v>
      </c>
    </row>
    <row r="838" spans="2:17">
      <c r="B838" s="26">
        <v>833</v>
      </c>
      <c r="C838" t="s">
        <v>36</v>
      </c>
      <c r="D838">
        <v>73026988</v>
      </c>
      <c r="E838" t="s">
        <v>990</v>
      </c>
      <c r="F838">
        <v>1140369</v>
      </c>
      <c r="G838" t="s">
        <v>1110</v>
      </c>
      <c r="H838">
        <v>10010167</v>
      </c>
      <c r="I838" t="s">
        <v>991</v>
      </c>
      <c r="M838" t="s">
        <v>40</v>
      </c>
      <c r="N838" t="s">
        <v>40</v>
      </c>
      <c r="O838">
        <v>6.78</v>
      </c>
      <c r="P838" t="s">
        <v>41</v>
      </c>
      <c r="Q838" t="s">
        <v>51</v>
      </c>
    </row>
    <row r="839" spans="2:17">
      <c r="B839" s="26">
        <v>834</v>
      </c>
      <c r="C839" t="s">
        <v>36</v>
      </c>
      <c r="D839">
        <v>73027788</v>
      </c>
      <c r="E839" t="s">
        <v>704</v>
      </c>
      <c r="F839">
        <v>6456126</v>
      </c>
      <c r="G839" t="s">
        <v>1111</v>
      </c>
      <c r="H839">
        <v>10010755</v>
      </c>
      <c r="I839" t="s">
        <v>705</v>
      </c>
      <c r="M839" t="s">
        <v>40</v>
      </c>
      <c r="N839" t="s">
        <v>40</v>
      </c>
      <c r="O839">
        <v>6.68</v>
      </c>
      <c r="P839" t="s">
        <v>41</v>
      </c>
      <c r="Q839" t="s">
        <v>42</v>
      </c>
    </row>
    <row r="840" spans="2:17">
      <c r="B840" s="26">
        <v>835</v>
      </c>
      <c r="C840" t="s">
        <v>46</v>
      </c>
      <c r="D840">
        <v>38619041</v>
      </c>
      <c r="E840" t="s">
        <v>286</v>
      </c>
      <c r="F840" t="s">
        <v>421</v>
      </c>
      <c r="G840">
        <v>3021581600</v>
      </c>
      <c r="H840">
        <v>10000427</v>
      </c>
      <c r="I840" t="s">
        <v>350</v>
      </c>
      <c r="J840">
        <v>10001183</v>
      </c>
      <c r="K840" t="s">
        <v>423</v>
      </c>
      <c r="M840" t="s">
        <v>40</v>
      </c>
      <c r="N840" t="s">
        <v>40</v>
      </c>
      <c r="O840">
        <v>7.94731248354822</v>
      </c>
      <c r="P840" t="s">
        <v>41</v>
      </c>
      <c r="Q840" t="s">
        <v>51</v>
      </c>
    </row>
    <row r="841" spans="2:17">
      <c r="B841" s="26">
        <v>836</v>
      </c>
      <c r="C841" t="s">
        <v>36</v>
      </c>
      <c r="D841">
        <v>73027810</v>
      </c>
      <c r="E841" t="s">
        <v>982</v>
      </c>
      <c r="F841">
        <v>6456157</v>
      </c>
      <c r="G841" t="s">
        <v>1076</v>
      </c>
      <c r="H841">
        <v>10010182</v>
      </c>
      <c r="I841" t="s">
        <v>983</v>
      </c>
      <c r="M841" t="s">
        <v>40</v>
      </c>
      <c r="N841" t="s">
        <v>40</v>
      </c>
      <c r="O841">
        <v>4.96</v>
      </c>
      <c r="P841" t="s">
        <v>41</v>
      </c>
      <c r="Q841" t="s">
        <v>51</v>
      </c>
    </row>
    <row r="842" spans="2:17">
      <c r="B842" s="26">
        <v>837</v>
      </c>
      <c r="C842" t="s">
        <v>36</v>
      </c>
      <c r="D842">
        <v>73027858</v>
      </c>
      <c r="E842" t="s">
        <v>1112</v>
      </c>
      <c r="F842">
        <v>6460666</v>
      </c>
      <c r="G842" t="s">
        <v>1113</v>
      </c>
      <c r="H842">
        <v>10010635</v>
      </c>
      <c r="I842" t="s">
        <v>1114</v>
      </c>
      <c r="M842" t="s">
        <v>40</v>
      </c>
      <c r="N842" t="s">
        <v>40</v>
      </c>
      <c r="O842">
        <v>5.37</v>
      </c>
      <c r="P842" t="s">
        <v>41</v>
      </c>
      <c r="Q842" t="s">
        <v>51</v>
      </c>
    </row>
    <row r="843" spans="2:17">
      <c r="B843" s="26">
        <v>838</v>
      </c>
      <c r="C843" t="s">
        <v>36</v>
      </c>
      <c r="D843">
        <v>73027152</v>
      </c>
      <c r="E843" t="s">
        <v>878</v>
      </c>
      <c r="F843">
        <v>1260870</v>
      </c>
      <c r="G843" t="s">
        <v>1115</v>
      </c>
      <c r="H843">
        <v>10010837</v>
      </c>
      <c r="I843" t="s">
        <v>879</v>
      </c>
      <c r="M843" t="s">
        <v>40</v>
      </c>
      <c r="N843" t="s">
        <v>40</v>
      </c>
      <c r="O843">
        <v>4.88</v>
      </c>
      <c r="P843" t="s">
        <v>41</v>
      </c>
      <c r="Q843" t="s">
        <v>51</v>
      </c>
    </row>
    <row r="844" spans="2:17">
      <c r="B844" s="26">
        <v>839</v>
      </c>
      <c r="C844" t="s">
        <v>36</v>
      </c>
      <c r="D844">
        <v>73027712</v>
      </c>
      <c r="E844" t="s">
        <v>1116</v>
      </c>
      <c r="F844">
        <v>6404132</v>
      </c>
      <c r="G844" t="s">
        <v>1117</v>
      </c>
      <c r="H844">
        <v>10010527</v>
      </c>
      <c r="I844" t="s">
        <v>1118</v>
      </c>
      <c r="M844" t="s">
        <v>40</v>
      </c>
      <c r="N844" t="s">
        <v>40</v>
      </c>
      <c r="O844">
        <v>7.81</v>
      </c>
      <c r="P844" t="s">
        <v>41</v>
      </c>
      <c r="Q844" t="s">
        <v>51</v>
      </c>
    </row>
    <row r="845" spans="2:17">
      <c r="B845" s="26">
        <v>840</v>
      </c>
      <c r="C845" t="s">
        <v>46</v>
      </c>
      <c r="D845">
        <v>81542623</v>
      </c>
      <c r="E845" t="s">
        <v>198</v>
      </c>
      <c r="F845" t="s">
        <v>1119</v>
      </c>
      <c r="G845">
        <v>54123121200</v>
      </c>
      <c r="H845">
        <v>10000558</v>
      </c>
      <c r="I845" t="s">
        <v>199</v>
      </c>
      <c r="J845">
        <v>5487</v>
      </c>
      <c r="K845" t="s">
        <v>971</v>
      </c>
      <c r="M845" t="s">
        <v>40</v>
      </c>
      <c r="N845" t="s">
        <v>40</v>
      </c>
      <c r="O845">
        <v>7.349390731619</v>
      </c>
      <c r="P845" t="s">
        <v>88</v>
      </c>
      <c r="Q845" t="s">
        <v>51</v>
      </c>
    </row>
    <row r="846" spans="2:16">
      <c r="B846" s="26">
        <v>841</v>
      </c>
      <c r="C846" t="s">
        <v>36</v>
      </c>
      <c r="E846" t="s">
        <v>1120</v>
      </c>
      <c r="F846">
        <v>6480098</v>
      </c>
      <c r="H846">
        <v>10010173</v>
      </c>
      <c r="I846" t="s">
        <v>1121</v>
      </c>
      <c r="M846" t="s">
        <v>40</v>
      </c>
      <c r="N846" t="s">
        <v>40</v>
      </c>
      <c r="O846">
        <v>4.7</v>
      </c>
      <c r="P846" t="s">
        <v>88</v>
      </c>
    </row>
    <row r="847" spans="2:16">
      <c r="B847" s="26">
        <v>842</v>
      </c>
      <c r="C847" t="s">
        <v>89</v>
      </c>
      <c r="E847" t="s">
        <v>198</v>
      </c>
      <c r="F847" t="s">
        <v>91</v>
      </c>
      <c r="H847">
        <v>10013140</v>
      </c>
      <c r="I847" t="s">
        <v>252</v>
      </c>
      <c r="J847">
        <v>10011910</v>
      </c>
      <c r="K847" t="s">
        <v>598</v>
      </c>
      <c r="M847" t="s">
        <v>40</v>
      </c>
      <c r="N847" t="s">
        <v>40</v>
      </c>
      <c r="O847">
        <v>7.349390731619</v>
      </c>
      <c r="P847" t="s">
        <v>41</v>
      </c>
    </row>
    <row r="848" spans="2:16">
      <c r="B848" s="26">
        <v>843</v>
      </c>
      <c r="C848" t="s">
        <v>36</v>
      </c>
      <c r="E848" t="s">
        <v>1047</v>
      </c>
      <c r="F848">
        <v>1122164</v>
      </c>
      <c r="H848">
        <v>10010329</v>
      </c>
      <c r="I848" t="s">
        <v>1049</v>
      </c>
      <c r="M848" t="s">
        <v>40</v>
      </c>
      <c r="N848" t="s">
        <v>40</v>
      </c>
      <c r="O848">
        <v>6.97</v>
      </c>
      <c r="P848" t="s">
        <v>88</v>
      </c>
    </row>
    <row r="849" spans="2:16">
      <c r="B849" s="26">
        <v>844</v>
      </c>
      <c r="C849" t="s">
        <v>89</v>
      </c>
      <c r="E849" t="s">
        <v>286</v>
      </c>
      <c r="F849" t="s">
        <v>165</v>
      </c>
      <c r="H849">
        <v>10013350</v>
      </c>
      <c r="I849" t="s">
        <v>287</v>
      </c>
      <c r="J849">
        <v>10011891</v>
      </c>
      <c r="K849" t="s">
        <v>170</v>
      </c>
      <c r="M849" t="s">
        <v>40</v>
      </c>
      <c r="N849" t="s">
        <v>40</v>
      </c>
      <c r="O849">
        <v>7.94731248354822</v>
      </c>
      <c r="P849" t="s">
        <v>41</v>
      </c>
    </row>
    <row r="850" spans="2:16">
      <c r="B850" s="26">
        <v>845</v>
      </c>
      <c r="C850" t="s">
        <v>36</v>
      </c>
      <c r="E850" t="s">
        <v>126</v>
      </c>
      <c r="F850">
        <v>1211332</v>
      </c>
      <c r="H850">
        <v>10010461</v>
      </c>
      <c r="I850" t="s">
        <v>127</v>
      </c>
      <c r="M850" t="s">
        <v>40</v>
      </c>
      <c r="N850" t="s">
        <v>40</v>
      </c>
      <c r="O850">
        <v>7.96</v>
      </c>
      <c r="P850" t="s">
        <v>41</v>
      </c>
    </row>
    <row r="851" spans="2:16">
      <c r="B851" s="26">
        <v>846</v>
      </c>
      <c r="C851" t="s">
        <v>36</v>
      </c>
      <c r="E851" t="s">
        <v>445</v>
      </c>
      <c r="F851">
        <v>1231204</v>
      </c>
      <c r="H851">
        <v>10010495</v>
      </c>
      <c r="I851" t="s">
        <v>447</v>
      </c>
      <c r="M851" t="s">
        <v>40</v>
      </c>
      <c r="N851" t="s">
        <v>40</v>
      </c>
      <c r="O851">
        <v>6.1</v>
      </c>
      <c r="P851" t="s">
        <v>88</v>
      </c>
    </row>
    <row r="852" spans="2:16">
      <c r="B852" s="26">
        <v>847</v>
      </c>
      <c r="C852" t="s">
        <v>36</v>
      </c>
      <c r="E852" t="s">
        <v>1075</v>
      </c>
      <c r="F852">
        <v>1782775</v>
      </c>
      <c r="H852">
        <v>10010366</v>
      </c>
      <c r="I852" t="s">
        <v>1077</v>
      </c>
      <c r="M852" t="s">
        <v>40</v>
      </c>
      <c r="N852" t="s">
        <v>40</v>
      </c>
      <c r="O852">
        <v>4.09</v>
      </c>
      <c r="P852" t="s">
        <v>88</v>
      </c>
    </row>
    <row r="853" spans="2:16">
      <c r="B853" s="26">
        <v>848</v>
      </c>
      <c r="C853" t="s">
        <v>89</v>
      </c>
      <c r="E853" t="s">
        <v>164</v>
      </c>
      <c r="F853" t="s">
        <v>165</v>
      </c>
      <c r="H853">
        <v>10917539</v>
      </c>
      <c r="I853" t="s">
        <v>166</v>
      </c>
      <c r="J853">
        <v>10011894</v>
      </c>
      <c r="K853" t="s">
        <v>266</v>
      </c>
      <c r="M853" t="s">
        <v>40</v>
      </c>
      <c r="N853" t="s">
        <v>40</v>
      </c>
      <c r="O853">
        <v>3.31228220119191</v>
      </c>
      <c r="P853" t="s">
        <v>41</v>
      </c>
    </row>
    <row r="854" spans="2:16">
      <c r="B854" s="26">
        <v>849</v>
      </c>
      <c r="C854" t="s">
        <v>89</v>
      </c>
      <c r="E854" t="s">
        <v>468</v>
      </c>
      <c r="F854" t="s">
        <v>165</v>
      </c>
      <c r="H854">
        <v>10013327</v>
      </c>
      <c r="I854" t="s">
        <v>469</v>
      </c>
      <c r="J854">
        <v>10011893</v>
      </c>
      <c r="K854" t="s">
        <v>827</v>
      </c>
      <c r="M854" t="s">
        <v>40</v>
      </c>
      <c r="N854" t="s">
        <v>40</v>
      </c>
      <c r="O854">
        <v>4.15554642674739</v>
      </c>
      <c r="P854" t="s">
        <v>41</v>
      </c>
    </row>
    <row r="855" spans="2:16">
      <c r="B855" s="26">
        <v>850</v>
      </c>
      <c r="C855" t="s">
        <v>46</v>
      </c>
      <c r="E855" t="s">
        <v>124</v>
      </c>
      <c r="F855" t="s">
        <v>335</v>
      </c>
      <c r="H855">
        <v>11105458</v>
      </c>
      <c r="I855" t="s">
        <v>125</v>
      </c>
      <c r="J855">
        <v>10001242</v>
      </c>
      <c r="K855" t="s">
        <v>337</v>
      </c>
      <c r="M855" t="s">
        <v>40</v>
      </c>
      <c r="N855" t="s">
        <v>40</v>
      </c>
      <c r="O855">
        <v>9.15420295989608</v>
      </c>
      <c r="P855" t="s">
        <v>41</v>
      </c>
    </row>
    <row r="856" spans="2:16">
      <c r="B856" s="26">
        <v>851</v>
      </c>
      <c r="C856" t="s">
        <v>36</v>
      </c>
      <c r="E856" t="s">
        <v>1122</v>
      </c>
      <c r="F856">
        <v>6460670</v>
      </c>
      <c r="H856">
        <v>10010636</v>
      </c>
      <c r="I856" t="s">
        <v>1123</v>
      </c>
      <c r="M856" t="s">
        <v>40</v>
      </c>
      <c r="N856" t="s">
        <v>40</v>
      </c>
      <c r="O856">
        <v>5.37</v>
      </c>
      <c r="P856" t="s">
        <v>41</v>
      </c>
    </row>
    <row r="857" spans="2:16">
      <c r="B857" s="26">
        <v>852</v>
      </c>
      <c r="C857" t="s">
        <v>36</v>
      </c>
      <c r="E857" t="s">
        <v>1052</v>
      </c>
      <c r="F857">
        <v>1329202</v>
      </c>
      <c r="H857">
        <v>10003904</v>
      </c>
      <c r="I857" t="s">
        <v>1054</v>
      </c>
      <c r="M857" t="s">
        <v>40</v>
      </c>
      <c r="N857" t="s">
        <v>40</v>
      </c>
      <c r="O857">
        <v>7.29</v>
      </c>
      <c r="P857" t="s">
        <v>88</v>
      </c>
    </row>
    <row r="858" spans="2:16">
      <c r="B858" s="26">
        <v>853</v>
      </c>
      <c r="C858" t="s">
        <v>36</v>
      </c>
      <c r="E858" t="s">
        <v>675</v>
      </c>
      <c r="F858">
        <v>1229945</v>
      </c>
      <c r="H858">
        <v>10010800</v>
      </c>
      <c r="I858" t="s">
        <v>677</v>
      </c>
      <c r="M858" t="s">
        <v>40</v>
      </c>
      <c r="N858" t="s">
        <v>40</v>
      </c>
      <c r="O858">
        <v>5.16</v>
      </c>
      <c r="P858" t="s">
        <v>88</v>
      </c>
    </row>
    <row r="859" spans="2:16">
      <c r="B859" s="26">
        <v>854</v>
      </c>
      <c r="C859" t="s">
        <v>36</v>
      </c>
      <c r="E859" t="s">
        <v>1095</v>
      </c>
      <c r="F859">
        <v>1157182</v>
      </c>
      <c r="H859">
        <v>10003684</v>
      </c>
      <c r="I859" t="s">
        <v>1096</v>
      </c>
      <c r="M859" t="s">
        <v>40</v>
      </c>
      <c r="N859" t="s">
        <v>40</v>
      </c>
      <c r="O859">
        <v>6.64</v>
      </c>
      <c r="P859" t="s">
        <v>41</v>
      </c>
    </row>
    <row r="860" spans="2:16">
      <c r="B860" s="26">
        <v>855</v>
      </c>
      <c r="C860" t="s">
        <v>36</v>
      </c>
      <c r="E860" t="s">
        <v>406</v>
      </c>
      <c r="F860">
        <v>6017258</v>
      </c>
      <c r="H860">
        <v>10010886</v>
      </c>
      <c r="I860" t="s">
        <v>407</v>
      </c>
      <c r="M860" t="s">
        <v>40</v>
      </c>
      <c r="N860" t="s">
        <v>40</v>
      </c>
      <c r="O860">
        <v>3.42</v>
      </c>
      <c r="P860" t="s">
        <v>88</v>
      </c>
    </row>
    <row r="861" spans="2:16">
      <c r="B861" s="26">
        <v>856</v>
      </c>
      <c r="C861" t="s">
        <v>36</v>
      </c>
      <c r="E861" t="s">
        <v>78</v>
      </c>
      <c r="F861">
        <v>3996544</v>
      </c>
      <c r="H861">
        <v>10010408</v>
      </c>
      <c r="I861" t="s">
        <v>80</v>
      </c>
      <c r="M861" t="s">
        <v>40</v>
      </c>
      <c r="N861" t="s">
        <v>40</v>
      </c>
      <c r="O861">
        <v>8.1</v>
      </c>
      <c r="P861" t="s">
        <v>88</v>
      </c>
    </row>
    <row r="862" spans="2:16">
      <c r="B862" s="26">
        <v>857</v>
      </c>
      <c r="C862" t="s">
        <v>36</v>
      </c>
      <c r="E862" t="s">
        <v>657</v>
      </c>
      <c r="F862">
        <v>3996536</v>
      </c>
      <c r="H862">
        <v>10010745</v>
      </c>
      <c r="I862" t="s">
        <v>659</v>
      </c>
      <c r="M862" t="s">
        <v>40</v>
      </c>
      <c r="N862" t="s">
        <v>40</v>
      </c>
      <c r="O862">
        <v>6.76</v>
      </c>
      <c r="P862" t="s">
        <v>88</v>
      </c>
    </row>
    <row r="863" spans="2:16">
      <c r="B863" s="26">
        <v>858</v>
      </c>
      <c r="C863" t="s">
        <v>36</v>
      </c>
      <c r="E863" t="s">
        <v>568</v>
      </c>
      <c r="F863">
        <v>3995899</v>
      </c>
      <c r="H863">
        <v>10003677</v>
      </c>
      <c r="I863" t="s">
        <v>570</v>
      </c>
      <c r="M863" t="s">
        <v>40</v>
      </c>
      <c r="N863" t="s">
        <v>40</v>
      </c>
      <c r="O863">
        <v>8.02</v>
      </c>
      <c r="P863" t="s">
        <v>88</v>
      </c>
    </row>
    <row r="864" spans="2:16">
      <c r="B864" s="26">
        <v>859</v>
      </c>
      <c r="C864" t="s">
        <v>36</v>
      </c>
      <c r="E864" t="s">
        <v>749</v>
      </c>
      <c r="F864">
        <v>6456121</v>
      </c>
      <c r="H864">
        <v>10010863</v>
      </c>
      <c r="I864" t="s">
        <v>750</v>
      </c>
      <c r="M864" t="s">
        <v>40</v>
      </c>
      <c r="N864" t="s">
        <v>40</v>
      </c>
      <c r="O864">
        <v>7.64</v>
      </c>
      <c r="P864" t="s">
        <v>41</v>
      </c>
    </row>
    <row r="865" spans="2:16">
      <c r="B865" s="26">
        <v>860</v>
      </c>
      <c r="C865" t="s">
        <v>89</v>
      </c>
      <c r="E865" t="s">
        <v>196</v>
      </c>
      <c r="F865" t="s">
        <v>91</v>
      </c>
      <c r="H865">
        <v>10013197</v>
      </c>
      <c r="I865" t="s">
        <v>1033</v>
      </c>
      <c r="J865">
        <v>10011917</v>
      </c>
      <c r="K865" t="s">
        <v>946</v>
      </c>
      <c r="M865" t="s">
        <v>40</v>
      </c>
      <c r="N865" t="s">
        <v>40</v>
      </c>
      <c r="O865">
        <v>8.13034605885188</v>
      </c>
      <c r="P865" t="s">
        <v>41</v>
      </c>
    </row>
    <row r="866" spans="2:16">
      <c r="B866" s="26">
        <v>861</v>
      </c>
      <c r="C866" t="s">
        <v>89</v>
      </c>
      <c r="E866" t="s">
        <v>286</v>
      </c>
      <c r="F866" t="s">
        <v>165</v>
      </c>
      <c r="H866">
        <v>10013350</v>
      </c>
      <c r="I866" t="s">
        <v>287</v>
      </c>
      <c r="J866">
        <v>10011892</v>
      </c>
      <c r="K866" t="s">
        <v>598</v>
      </c>
      <c r="M866" t="s">
        <v>40</v>
      </c>
      <c r="N866" t="s">
        <v>40</v>
      </c>
      <c r="O866">
        <v>7.94731248354822</v>
      </c>
      <c r="P866" t="s">
        <v>41</v>
      </c>
    </row>
    <row r="867" spans="2:16">
      <c r="B867" s="26">
        <v>862</v>
      </c>
      <c r="C867" t="s">
        <v>89</v>
      </c>
      <c r="E867" t="s">
        <v>198</v>
      </c>
      <c r="F867" t="s">
        <v>165</v>
      </c>
      <c r="H867">
        <v>10013140</v>
      </c>
      <c r="I867" t="s">
        <v>252</v>
      </c>
      <c r="J867">
        <v>10011895</v>
      </c>
      <c r="K867" t="s">
        <v>290</v>
      </c>
      <c r="M867" t="s">
        <v>40</v>
      </c>
      <c r="N867" t="s">
        <v>40</v>
      </c>
      <c r="O867">
        <v>7.349390731619</v>
      </c>
      <c r="P867" t="s">
        <v>41</v>
      </c>
    </row>
    <row r="868" spans="2:16">
      <c r="B868" s="26">
        <v>863</v>
      </c>
      <c r="C868" t="s">
        <v>36</v>
      </c>
      <c r="E868" t="s">
        <v>928</v>
      </c>
      <c r="F868">
        <v>1208291</v>
      </c>
      <c r="H868">
        <v>10010449</v>
      </c>
      <c r="I868" t="s">
        <v>929</v>
      </c>
      <c r="M868" t="s">
        <v>40</v>
      </c>
      <c r="N868" t="s">
        <v>40</v>
      </c>
      <c r="O868">
        <v>7.06</v>
      </c>
      <c r="P868" t="s">
        <v>88</v>
      </c>
    </row>
    <row r="869" spans="2:16">
      <c r="B869" s="26">
        <v>864</v>
      </c>
      <c r="C869" t="s">
        <v>36</v>
      </c>
      <c r="E869" t="s">
        <v>264</v>
      </c>
      <c r="F869">
        <v>6018681</v>
      </c>
      <c r="H869">
        <v>10866030</v>
      </c>
      <c r="I869" t="s">
        <v>265</v>
      </c>
      <c r="M869" t="s">
        <v>40</v>
      </c>
      <c r="N869" t="s">
        <v>40</v>
      </c>
      <c r="O869">
        <v>8.57</v>
      </c>
      <c r="P869" t="s">
        <v>41</v>
      </c>
    </row>
    <row r="870" spans="2:16">
      <c r="B870" s="26">
        <v>865</v>
      </c>
      <c r="C870" t="s">
        <v>36</v>
      </c>
      <c r="E870" t="s">
        <v>840</v>
      </c>
      <c r="F870">
        <v>1418260</v>
      </c>
      <c r="H870">
        <v>10004156</v>
      </c>
      <c r="I870" t="s">
        <v>841</v>
      </c>
      <c r="M870" t="s">
        <v>40</v>
      </c>
      <c r="N870" t="s">
        <v>40</v>
      </c>
      <c r="O870">
        <v>9.31</v>
      </c>
      <c r="P870" t="s">
        <v>88</v>
      </c>
    </row>
    <row r="871" spans="2:16">
      <c r="B871" s="26">
        <v>866</v>
      </c>
      <c r="C871" t="s">
        <v>89</v>
      </c>
      <c r="E871" t="s">
        <v>264</v>
      </c>
      <c r="F871" t="s">
        <v>91</v>
      </c>
      <c r="H871">
        <v>11020514</v>
      </c>
      <c r="I871" t="s">
        <v>265</v>
      </c>
      <c r="J871">
        <v>10011908</v>
      </c>
      <c r="K871" t="s">
        <v>93</v>
      </c>
      <c r="M871" t="s">
        <v>40</v>
      </c>
      <c r="N871" t="s">
        <v>40</v>
      </c>
      <c r="O871">
        <v>8.57</v>
      </c>
      <c r="P871" t="s">
        <v>41</v>
      </c>
    </row>
    <row r="872" spans="2:16">
      <c r="B872" s="26">
        <v>867</v>
      </c>
      <c r="C872" t="s">
        <v>46</v>
      </c>
      <c r="E872" t="s">
        <v>90</v>
      </c>
      <c r="F872" t="s">
        <v>421</v>
      </c>
      <c r="H872">
        <v>10001179</v>
      </c>
      <c r="I872" t="s">
        <v>92</v>
      </c>
      <c r="J872">
        <v>10001183</v>
      </c>
      <c r="K872" t="s">
        <v>423</v>
      </c>
      <c r="M872" t="s">
        <v>40</v>
      </c>
      <c r="N872" t="s">
        <v>40</v>
      </c>
      <c r="O872">
        <v>6.45089937760446</v>
      </c>
      <c r="P872" t="s">
        <v>41</v>
      </c>
    </row>
    <row r="873" spans="2:16">
      <c r="B873" s="26">
        <v>868</v>
      </c>
      <c r="C873" t="s">
        <v>36</v>
      </c>
      <c r="E873" t="s">
        <v>1124</v>
      </c>
      <c r="F873">
        <v>6463820</v>
      </c>
      <c r="H873">
        <v>10010688</v>
      </c>
      <c r="I873" t="s">
        <v>1125</v>
      </c>
      <c r="M873" t="s">
        <v>40</v>
      </c>
      <c r="N873" t="s">
        <v>40</v>
      </c>
      <c r="O873">
        <v>6.4</v>
      </c>
      <c r="P873" t="s">
        <v>88</v>
      </c>
    </row>
    <row r="874" spans="2:16">
      <c r="B874" s="26">
        <v>869</v>
      </c>
      <c r="C874" t="s">
        <v>36</v>
      </c>
      <c r="E874" t="s">
        <v>694</v>
      </c>
      <c r="F874">
        <v>6017269</v>
      </c>
      <c r="H874">
        <v>10010832</v>
      </c>
      <c r="I874" t="s">
        <v>696</v>
      </c>
      <c r="M874" t="s">
        <v>40</v>
      </c>
      <c r="N874" t="s">
        <v>40</v>
      </c>
      <c r="O874">
        <v>8.1</v>
      </c>
      <c r="P874" t="s">
        <v>88</v>
      </c>
    </row>
    <row r="875" spans="2:16">
      <c r="B875" s="26">
        <v>870</v>
      </c>
      <c r="C875" t="s">
        <v>36</v>
      </c>
      <c r="E875" t="s">
        <v>331</v>
      </c>
      <c r="F875">
        <v>1329203</v>
      </c>
      <c r="H875">
        <v>10003960</v>
      </c>
      <c r="I875" t="s">
        <v>333</v>
      </c>
      <c r="M875" t="s">
        <v>40</v>
      </c>
      <c r="N875" t="s">
        <v>40</v>
      </c>
      <c r="O875">
        <v>7.29</v>
      </c>
      <c r="P875" t="s">
        <v>88</v>
      </c>
    </row>
    <row r="876" spans="2:16">
      <c r="B876" s="26">
        <v>871</v>
      </c>
      <c r="C876" t="s">
        <v>36</v>
      </c>
      <c r="E876" t="s">
        <v>706</v>
      </c>
      <c r="F876">
        <v>6493810</v>
      </c>
      <c r="H876">
        <v>10013484</v>
      </c>
      <c r="I876" t="s">
        <v>707</v>
      </c>
      <c r="M876" t="s">
        <v>40</v>
      </c>
      <c r="N876" t="s">
        <v>40</v>
      </c>
      <c r="O876">
        <v>8.33</v>
      </c>
      <c r="P876" t="s">
        <v>41</v>
      </c>
    </row>
    <row r="877" spans="2:16">
      <c r="B877" s="26">
        <v>872</v>
      </c>
      <c r="C877" t="s">
        <v>89</v>
      </c>
      <c r="E877" t="s">
        <v>286</v>
      </c>
      <c r="F877" t="s">
        <v>91</v>
      </c>
      <c r="H877">
        <v>10013350</v>
      </c>
      <c r="I877" t="s">
        <v>287</v>
      </c>
      <c r="J877">
        <v>10011902</v>
      </c>
      <c r="K877" t="s">
        <v>504</v>
      </c>
      <c r="M877" t="s">
        <v>40</v>
      </c>
      <c r="N877" t="s">
        <v>40</v>
      </c>
      <c r="O877">
        <v>7.94731248354822</v>
      </c>
      <c r="P877" t="s">
        <v>41</v>
      </c>
    </row>
    <row r="878" spans="2:16">
      <c r="B878" s="26">
        <v>873</v>
      </c>
      <c r="C878" t="s">
        <v>36</v>
      </c>
      <c r="E878" t="s">
        <v>542</v>
      </c>
      <c r="F878">
        <v>6456145</v>
      </c>
      <c r="H878">
        <v>10010727</v>
      </c>
      <c r="I878" t="s">
        <v>543</v>
      </c>
      <c r="M878" t="s">
        <v>40</v>
      </c>
      <c r="N878" t="s">
        <v>40</v>
      </c>
      <c r="O878">
        <v>3.42</v>
      </c>
      <c r="P878" t="s">
        <v>88</v>
      </c>
    </row>
    <row r="879" spans="2:16">
      <c r="B879" s="26">
        <v>874</v>
      </c>
      <c r="C879" t="s">
        <v>89</v>
      </c>
      <c r="E879" t="s">
        <v>90</v>
      </c>
      <c r="F879" t="s">
        <v>91</v>
      </c>
      <c r="H879">
        <v>10013217</v>
      </c>
      <c r="I879" t="s">
        <v>92</v>
      </c>
      <c r="J879">
        <v>10011920</v>
      </c>
      <c r="K879" t="s">
        <v>1022</v>
      </c>
      <c r="M879" t="s">
        <v>40</v>
      </c>
      <c r="N879" t="s">
        <v>40</v>
      </c>
      <c r="O879">
        <v>6.45089937760446</v>
      </c>
      <c r="P879" t="s">
        <v>41</v>
      </c>
    </row>
    <row r="880" spans="2:16">
      <c r="B880" s="26">
        <v>875</v>
      </c>
      <c r="C880" t="s">
        <v>36</v>
      </c>
      <c r="E880" t="s">
        <v>147</v>
      </c>
      <c r="F880">
        <v>1694359</v>
      </c>
      <c r="H880">
        <v>10009152</v>
      </c>
      <c r="I880" t="s">
        <v>148</v>
      </c>
      <c r="M880" t="s">
        <v>40</v>
      </c>
      <c r="N880" t="s">
        <v>40</v>
      </c>
      <c r="O880">
        <v>5.3</v>
      </c>
      <c r="P880" t="s">
        <v>41</v>
      </c>
    </row>
    <row r="881" spans="2:16">
      <c r="B881" s="26">
        <v>876</v>
      </c>
      <c r="C881" t="s">
        <v>36</v>
      </c>
      <c r="E881" t="s">
        <v>1126</v>
      </c>
      <c r="F881">
        <v>1128528</v>
      </c>
      <c r="H881">
        <v>10010301</v>
      </c>
      <c r="I881" t="s">
        <v>1127</v>
      </c>
      <c r="M881" t="s">
        <v>40</v>
      </c>
      <c r="N881" t="s">
        <v>40</v>
      </c>
      <c r="O881">
        <v>4.96</v>
      </c>
      <c r="P881" t="s">
        <v>41</v>
      </c>
    </row>
    <row r="882" spans="2:16">
      <c r="B882" s="26">
        <v>877</v>
      </c>
      <c r="C882" t="s">
        <v>36</v>
      </c>
      <c r="E882" t="s">
        <v>1042</v>
      </c>
      <c r="F882">
        <v>6017267</v>
      </c>
      <c r="H882">
        <v>10010854</v>
      </c>
      <c r="I882" t="s">
        <v>1043</v>
      </c>
      <c r="M882" t="s">
        <v>40</v>
      </c>
      <c r="N882" t="s">
        <v>40</v>
      </c>
      <c r="O882">
        <v>6.11</v>
      </c>
      <c r="P882" t="s">
        <v>88</v>
      </c>
    </row>
    <row r="883" spans="2:16">
      <c r="B883" s="26">
        <v>878</v>
      </c>
      <c r="C883" t="s">
        <v>36</v>
      </c>
      <c r="E883" t="s">
        <v>425</v>
      </c>
      <c r="F883">
        <v>6453080</v>
      </c>
      <c r="H883">
        <v>10010194</v>
      </c>
      <c r="I883" t="s">
        <v>426</v>
      </c>
      <c r="M883" t="s">
        <v>40</v>
      </c>
      <c r="N883" t="s">
        <v>40</v>
      </c>
      <c r="O883">
        <v>6.11</v>
      </c>
      <c r="P883" t="s">
        <v>88</v>
      </c>
    </row>
    <row r="884" spans="2:16">
      <c r="B884" s="26">
        <v>879</v>
      </c>
      <c r="C884" t="s">
        <v>36</v>
      </c>
      <c r="E884" t="s">
        <v>613</v>
      </c>
      <c r="F884">
        <v>1182608</v>
      </c>
      <c r="H884">
        <v>10727951</v>
      </c>
      <c r="I884" t="s">
        <v>614</v>
      </c>
      <c r="M884" t="s">
        <v>40</v>
      </c>
      <c r="N884" t="s">
        <v>40</v>
      </c>
      <c r="O884">
        <v>6.29</v>
      </c>
      <c r="P884" t="s">
        <v>41</v>
      </c>
    </row>
    <row r="885" spans="2:16">
      <c r="B885" s="26">
        <v>880</v>
      </c>
      <c r="C885" t="s">
        <v>36</v>
      </c>
      <c r="E885" t="s">
        <v>1128</v>
      </c>
      <c r="F885">
        <v>1880824</v>
      </c>
      <c r="H885">
        <v>10010658</v>
      </c>
      <c r="I885" t="s">
        <v>1129</v>
      </c>
      <c r="M885" t="s">
        <v>40</v>
      </c>
      <c r="N885" t="s">
        <v>40</v>
      </c>
      <c r="O885">
        <v>4.88</v>
      </c>
      <c r="P885" t="s">
        <v>88</v>
      </c>
    </row>
    <row r="886" spans="2:16">
      <c r="B886" s="26">
        <v>881</v>
      </c>
      <c r="C886" t="s">
        <v>36</v>
      </c>
      <c r="E886" t="s">
        <v>754</v>
      </c>
      <c r="F886">
        <v>3211333</v>
      </c>
      <c r="H886">
        <v>10010399</v>
      </c>
      <c r="I886" t="s">
        <v>756</v>
      </c>
      <c r="M886" t="s">
        <v>40</v>
      </c>
      <c r="N886" t="s">
        <v>40</v>
      </c>
      <c r="O886">
        <v>7.96</v>
      </c>
      <c r="P886" t="s">
        <v>88</v>
      </c>
    </row>
    <row r="887" spans="2:16">
      <c r="B887" s="26">
        <v>882</v>
      </c>
      <c r="C887" t="s">
        <v>36</v>
      </c>
      <c r="E887" t="s">
        <v>498</v>
      </c>
      <c r="F887">
        <v>1936660</v>
      </c>
      <c r="H887">
        <v>10010415</v>
      </c>
      <c r="I887" t="s">
        <v>499</v>
      </c>
      <c r="M887" t="s">
        <v>40</v>
      </c>
      <c r="N887" t="s">
        <v>40</v>
      </c>
      <c r="O887">
        <v>8.36</v>
      </c>
      <c r="P887" t="s">
        <v>88</v>
      </c>
    </row>
    <row r="888" spans="2:16">
      <c r="B888" s="26">
        <v>883</v>
      </c>
      <c r="C888" t="s">
        <v>36</v>
      </c>
      <c r="E888" t="s">
        <v>638</v>
      </c>
      <c r="F888">
        <v>6461483</v>
      </c>
      <c r="H888">
        <v>10007630</v>
      </c>
      <c r="I888" t="s">
        <v>639</v>
      </c>
      <c r="M888" t="s">
        <v>40</v>
      </c>
      <c r="N888" t="s">
        <v>40</v>
      </c>
      <c r="O888">
        <v>9.31</v>
      </c>
      <c r="P888" t="s">
        <v>41</v>
      </c>
    </row>
    <row r="889" spans="2:16">
      <c r="B889" s="26">
        <v>884</v>
      </c>
      <c r="C889" t="s">
        <v>36</v>
      </c>
      <c r="E889" t="s">
        <v>427</v>
      </c>
      <c r="F889">
        <v>6460663</v>
      </c>
      <c r="H889">
        <v>10010578</v>
      </c>
      <c r="I889" t="s">
        <v>429</v>
      </c>
      <c r="M889" t="s">
        <v>40</v>
      </c>
      <c r="N889" t="s">
        <v>40</v>
      </c>
      <c r="O889">
        <v>5.37</v>
      </c>
      <c r="P889" t="s">
        <v>88</v>
      </c>
    </row>
    <row r="890" spans="2:16">
      <c r="B890" s="26">
        <v>885</v>
      </c>
      <c r="C890" t="s">
        <v>36</v>
      </c>
      <c r="E890" t="s">
        <v>176</v>
      </c>
      <c r="F890">
        <v>6402406</v>
      </c>
      <c r="H890">
        <v>10004721</v>
      </c>
      <c r="I890" t="s">
        <v>178</v>
      </c>
      <c r="M890" t="s">
        <v>40</v>
      </c>
      <c r="N890" t="s">
        <v>40</v>
      </c>
      <c r="O890">
        <v>6.35</v>
      </c>
      <c r="P890" t="s">
        <v>88</v>
      </c>
    </row>
    <row r="891" spans="2:16">
      <c r="B891" s="26">
        <v>886</v>
      </c>
      <c r="C891" t="s">
        <v>36</v>
      </c>
      <c r="E891" t="s">
        <v>71</v>
      </c>
      <c r="F891">
        <v>1875835</v>
      </c>
      <c r="H891">
        <v>10010188</v>
      </c>
      <c r="I891" t="s">
        <v>73</v>
      </c>
      <c r="M891" t="s">
        <v>40</v>
      </c>
      <c r="N891" t="s">
        <v>40</v>
      </c>
      <c r="O891">
        <v>4.88</v>
      </c>
      <c r="P891" t="s">
        <v>88</v>
      </c>
    </row>
    <row r="892" spans="2:16">
      <c r="B892" s="26">
        <v>887</v>
      </c>
      <c r="C892" t="s">
        <v>36</v>
      </c>
      <c r="E892" t="s">
        <v>729</v>
      </c>
      <c r="F892">
        <v>1109420</v>
      </c>
      <c r="H892">
        <v>10010368</v>
      </c>
      <c r="I892" t="s">
        <v>730</v>
      </c>
      <c r="M892" t="s">
        <v>40</v>
      </c>
      <c r="N892" t="s">
        <v>40</v>
      </c>
      <c r="O892">
        <v>4.16</v>
      </c>
      <c r="P892" t="s">
        <v>41</v>
      </c>
    </row>
    <row r="893" spans="2:17">
      <c r="B893" s="26">
        <v>888</v>
      </c>
      <c r="C893" t="s">
        <v>46</v>
      </c>
      <c r="D893">
        <v>145304090</v>
      </c>
      <c r="E893" t="s">
        <v>90</v>
      </c>
      <c r="F893" t="s">
        <v>107</v>
      </c>
      <c r="G893">
        <v>3010762500</v>
      </c>
      <c r="H893">
        <v>10001179</v>
      </c>
      <c r="I893" t="s">
        <v>92</v>
      </c>
      <c r="J893">
        <v>10001229</v>
      </c>
      <c r="K893" t="s">
        <v>109</v>
      </c>
      <c r="M893" t="s">
        <v>40</v>
      </c>
      <c r="N893" t="s">
        <v>40</v>
      </c>
      <c r="O893">
        <v>6.45089937760446</v>
      </c>
      <c r="P893" t="s">
        <v>88</v>
      </c>
      <c r="Q893" t="s">
        <v>51</v>
      </c>
    </row>
    <row r="894" spans="2:17">
      <c r="B894" s="26">
        <v>889</v>
      </c>
      <c r="C894" t="s">
        <v>36</v>
      </c>
      <c r="D894">
        <v>73027854</v>
      </c>
      <c r="E894" t="s">
        <v>1087</v>
      </c>
      <c r="F894">
        <v>6460664</v>
      </c>
      <c r="G894" t="s">
        <v>1130</v>
      </c>
      <c r="H894">
        <v>10010129</v>
      </c>
      <c r="I894" t="s">
        <v>1088</v>
      </c>
      <c r="M894" t="s">
        <v>40</v>
      </c>
      <c r="N894" t="s">
        <v>40</v>
      </c>
      <c r="O894">
        <v>5.37</v>
      </c>
      <c r="P894" t="s">
        <v>41</v>
      </c>
      <c r="Q894" t="s">
        <v>51</v>
      </c>
    </row>
    <row r="895" spans="2:17">
      <c r="B895" s="26">
        <v>890</v>
      </c>
      <c r="C895" t="s">
        <v>46</v>
      </c>
      <c r="D895">
        <v>34948763</v>
      </c>
      <c r="E895" t="s">
        <v>286</v>
      </c>
      <c r="F895" t="s">
        <v>107</v>
      </c>
      <c r="G895">
        <v>3028308400</v>
      </c>
      <c r="H895">
        <v>10000427</v>
      </c>
      <c r="I895" t="s">
        <v>350</v>
      </c>
      <c r="J895">
        <v>10001229</v>
      </c>
      <c r="K895" t="s">
        <v>109</v>
      </c>
      <c r="M895" t="s">
        <v>40</v>
      </c>
      <c r="N895" t="s">
        <v>40</v>
      </c>
      <c r="O895">
        <v>7.94731248354822</v>
      </c>
      <c r="P895" t="s">
        <v>88</v>
      </c>
      <c r="Q895" t="s">
        <v>51</v>
      </c>
    </row>
    <row r="896" spans="2:17">
      <c r="B896" s="26">
        <v>891</v>
      </c>
      <c r="C896" t="s">
        <v>36</v>
      </c>
      <c r="D896">
        <v>73027804</v>
      </c>
      <c r="E896" t="s">
        <v>1099</v>
      </c>
      <c r="F896">
        <v>6456154</v>
      </c>
      <c r="G896" t="s">
        <v>355</v>
      </c>
      <c r="H896">
        <v>10010384</v>
      </c>
      <c r="I896" t="s">
        <v>1100</v>
      </c>
      <c r="M896" t="s">
        <v>40</v>
      </c>
      <c r="N896" t="s">
        <v>40</v>
      </c>
      <c r="O896">
        <v>4.39</v>
      </c>
      <c r="P896" t="s">
        <v>41</v>
      </c>
      <c r="Q896" t="s">
        <v>42</v>
      </c>
    </row>
    <row r="897" spans="2:17">
      <c r="B897" s="26">
        <v>892</v>
      </c>
      <c r="C897" t="s">
        <v>36</v>
      </c>
      <c r="D897">
        <v>39304149</v>
      </c>
      <c r="E897" t="s">
        <v>903</v>
      </c>
      <c r="F897">
        <v>1115093</v>
      </c>
      <c r="G897" t="s">
        <v>1001</v>
      </c>
      <c r="H897">
        <v>10003536</v>
      </c>
      <c r="I897" t="s">
        <v>904</v>
      </c>
      <c r="M897" t="s">
        <v>40</v>
      </c>
      <c r="N897" t="s">
        <v>40</v>
      </c>
      <c r="O897">
        <v>7.03</v>
      </c>
      <c r="P897" t="s">
        <v>41</v>
      </c>
      <c r="Q897" t="s">
        <v>203</v>
      </c>
    </row>
    <row r="898" spans="2:17">
      <c r="B898" s="26">
        <v>893</v>
      </c>
      <c r="C898" t="s">
        <v>36</v>
      </c>
      <c r="D898">
        <v>73026826</v>
      </c>
      <c r="E898" t="s">
        <v>149</v>
      </c>
      <c r="F898">
        <v>1109391</v>
      </c>
      <c r="G898" t="s">
        <v>1131</v>
      </c>
      <c r="H898">
        <v>10010357</v>
      </c>
      <c r="I898" t="s">
        <v>150</v>
      </c>
      <c r="M898" t="s">
        <v>40</v>
      </c>
      <c r="N898" t="s">
        <v>40</v>
      </c>
      <c r="O898">
        <v>6.76</v>
      </c>
      <c r="P898" t="s">
        <v>41</v>
      </c>
      <c r="Q898" t="s">
        <v>42</v>
      </c>
    </row>
    <row r="899" spans="2:17">
      <c r="B899" s="26">
        <v>894</v>
      </c>
      <c r="C899" t="s">
        <v>46</v>
      </c>
      <c r="D899">
        <v>146229614</v>
      </c>
      <c r="E899" t="s">
        <v>468</v>
      </c>
      <c r="F899" t="s">
        <v>194</v>
      </c>
      <c r="G899">
        <v>3014167300</v>
      </c>
      <c r="H899">
        <v>10010095</v>
      </c>
      <c r="I899" t="s">
        <v>469</v>
      </c>
      <c r="J899">
        <v>10001241</v>
      </c>
      <c r="K899" t="s">
        <v>195</v>
      </c>
      <c r="M899" t="s">
        <v>40</v>
      </c>
      <c r="N899" t="s">
        <v>40</v>
      </c>
      <c r="O899">
        <v>4.15554642674739</v>
      </c>
      <c r="P899" t="s">
        <v>41</v>
      </c>
      <c r="Q899" t="s">
        <v>51</v>
      </c>
    </row>
    <row r="900" spans="2:17">
      <c r="B900" s="26">
        <v>895</v>
      </c>
      <c r="C900" t="s">
        <v>36</v>
      </c>
      <c r="D900">
        <v>39304373</v>
      </c>
      <c r="E900" t="s">
        <v>803</v>
      </c>
      <c r="F900">
        <v>6444478</v>
      </c>
      <c r="G900" t="s">
        <v>1132</v>
      </c>
      <c r="H900">
        <v>10003917</v>
      </c>
      <c r="I900" t="s">
        <v>804</v>
      </c>
      <c r="M900" t="s">
        <v>40</v>
      </c>
      <c r="N900" t="s">
        <v>40</v>
      </c>
      <c r="O900">
        <v>4.44</v>
      </c>
      <c r="P900" t="s">
        <v>41</v>
      </c>
      <c r="Q900" t="s">
        <v>42</v>
      </c>
    </row>
    <row r="901" spans="2:17">
      <c r="B901" s="26">
        <v>896</v>
      </c>
      <c r="C901" t="s">
        <v>36</v>
      </c>
      <c r="D901">
        <v>73027036</v>
      </c>
      <c r="E901" t="s">
        <v>244</v>
      </c>
      <c r="F901">
        <v>1170754</v>
      </c>
      <c r="G901" t="s">
        <v>1133</v>
      </c>
      <c r="H901">
        <v>10010184</v>
      </c>
      <c r="I901" t="s">
        <v>245</v>
      </c>
      <c r="M901" t="s">
        <v>40</v>
      </c>
      <c r="N901" t="s">
        <v>40</v>
      </c>
      <c r="O901">
        <v>4.88</v>
      </c>
      <c r="P901" t="s">
        <v>41</v>
      </c>
      <c r="Q901" t="s">
        <v>42</v>
      </c>
    </row>
    <row r="902" spans="2:17">
      <c r="B902" s="26">
        <v>897</v>
      </c>
      <c r="C902" t="s">
        <v>36</v>
      </c>
      <c r="D902">
        <v>73026822</v>
      </c>
      <c r="E902" t="s">
        <v>1134</v>
      </c>
      <c r="F902">
        <v>1074572</v>
      </c>
      <c r="G902" t="s">
        <v>1135</v>
      </c>
      <c r="H902">
        <v>10010244</v>
      </c>
      <c r="I902" t="s">
        <v>1136</v>
      </c>
      <c r="M902" t="s">
        <v>40</v>
      </c>
      <c r="N902" t="s">
        <v>40</v>
      </c>
      <c r="O902">
        <v>4.88</v>
      </c>
      <c r="P902" t="s">
        <v>41</v>
      </c>
      <c r="Q902" t="s">
        <v>51</v>
      </c>
    </row>
    <row r="903" spans="2:17">
      <c r="B903" s="26">
        <v>898</v>
      </c>
      <c r="C903" t="s">
        <v>46</v>
      </c>
      <c r="D903">
        <v>125223025</v>
      </c>
      <c r="E903" t="s">
        <v>164</v>
      </c>
      <c r="F903" t="s">
        <v>335</v>
      </c>
      <c r="G903">
        <v>3016182200</v>
      </c>
      <c r="H903">
        <v>10733083</v>
      </c>
      <c r="I903" t="s">
        <v>166</v>
      </c>
      <c r="J903">
        <v>10001242</v>
      </c>
      <c r="K903" t="s">
        <v>337</v>
      </c>
      <c r="M903" t="s">
        <v>40</v>
      </c>
      <c r="N903" t="s">
        <v>40</v>
      </c>
      <c r="O903">
        <v>3.31228220119191</v>
      </c>
      <c r="P903" t="s">
        <v>41</v>
      </c>
      <c r="Q903" t="s">
        <v>51</v>
      </c>
    </row>
    <row r="904" spans="2:17">
      <c r="B904" s="26">
        <v>899</v>
      </c>
      <c r="C904" t="s">
        <v>46</v>
      </c>
      <c r="D904">
        <v>38618927</v>
      </c>
      <c r="E904" t="s">
        <v>198</v>
      </c>
      <c r="F904" t="s">
        <v>421</v>
      </c>
      <c r="G904">
        <v>3112486400</v>
      </c>
      <c r="H904">
        <v>10000558</v>
      </c>
      <c r="I904" t="s">
        <v>199</v>
      </c>
      <c r="J904">
        <v>10001183</v>
      </c>
      <c r="K904" t="s">
        <v>423</v>
      </c>
      <c r="M904" t="s">
        <v>40</v>
      </c>
      <c r="N904" t="s">
        <v>40</v>
      </c>
      <c r="O904">
        <v>7.349390731619</v>
      </c>
      <c r="P904" t="s">
        <v>41</v>
      </c>
      <c r="Q904" t="s">
        <v>51</v>
      </c>
    </row>
    <row r="905" spans="2:17">
      <c r="B905" s="26">
        <v>900</v>
      </c>
      <c r="C905" t="s">
        <v>46</v>
      </c>
      <c r="D905">
        <v>145304256</v>
      </c>
      <c r="E905" t="s">
        <v>164</v>
      </c>
      <c r="F905" t="s">
        <v>194</v>
      </c>
      <c r="G905">
        <v>3014317900</v>
      </c>
      <c r="H905">
        <v>10733083</v>
      </c>
      <c r="I905" t="s">
        <v>166</v>
      </c>
      <c r="J905">
        <v>10001241</v>
      </c>
      <c r="K905" t="s">
        <v>195</v>
      </c>
      <c r="M905" t="s">
        <v>40</v>
      </c>
      <c r="N905" t="s">
        <v>40</v>
      </c>
      <c r="O905">
        <v>3.31228220119191</v>
      </c>
      <c r="P905" t="s">
        <v>41</v>
      </c>
      <c r="Q905" t="s">
        <v>51</v>
      </c>
    </row>
    <row r="906" spans="2:17">
      <c r="B906" s="26">
        <v>901</v>
      </c>
      <c r="C906" t="s">
        <v>36</v>
      </c>
      <c r="D906">
        <v>39304747</v>
      </c>
      <c r="E906" t="s">
        <v>1137</v>
      </c>
      <c r="F906">
        <v>1101499</v>
      </c>
      <c r="G906" t="s">
        <v>1011</v>
      </c>
      <c r="H906">
        <v>10003252</v>
      </c>
      <c r="I906" t="s">
        <v>1138</v>
      </c>
      <c r="M906" t="s">
        <v>40</v>
      </c>
      <c r="N906" t="s">
        <v>40</v>
      </c>
      <c r="O906">
        <v>6.16</v>
      </c>
      <c r="P906" t="s">
        <v>41</v>
      </c>
      <c r="Q906" t="s">
        <v>51</v>
      </c>
    </row>
    <row r="907" spans="2:17">
      <c r="B907" s="26">
        <v>902</v>
      </c>
      <c r="C907" t="s">
        <v>36</v>
      </c>
      <c r="D907">
        <v>73027482</v>
      </c>
      <c r="E907" t="s">
        <v>1139</v>
      </c>
      <c r="F907">
        <v>3996486</v>
      </c>
      <c r="G907" t="s">
        <v>345</v>
      </c>
      <c r="H907">
        <v>10009286</v>
      </c>
      <c r="I907" t="s">
        <v>1140</v>
      </c>
      <c r="M907" t="s">
        <v>40</v>
      </c>
      <c r="N907" t="s">
        <v>40</v>
      </c>
      <c r="O907">
        <v>4.76</v>
      </c>
      <c r="P907" t="s">
        <v>41</v>
      </c>
      <c r="Q907" t="s">
        <v>42</v>
      </c>
    </row>
    <row r="908" spans="2:17">
      <c r="B908" s="26">
        <v>903</v>
      </c>
      <c r="C908" t="s">
        <v>36</v>
      </c>
      <c r="D908">
        <v>73027100</v>
      </c>
      <c r="E908" t="s">
        <v>299</v>
      </c>
      <c r="F908">
        <v>1229951</v>
      </c>
      <c r="G908" t="s">
        <v>192</v>
      </c>
      <c r="H908">
        <v>10010405</v>
      </c>
      <c r="I908" t="s">
        <v>300</v>
      </c>
      <c r="M908" t="s">
        <v>40</v>
      </c>
      <c r="N908" t="s">
        <v>40</v>
      </c>
      <c r="O908">
        <v>4.34</v>
      </c>
      <c r="P908" t="s">
        <v>41</v>
      </c>
      <c r="Q908" t="s">
        <v>51</v>
      </c>
    </row>
    <row r="909" spans="2:17">
      <c r="B909" s="26">
        <v>904</v>
      </c>
      <c r="C909" t="s">
        <v>36</v>
      </c>
      <c r="D909">
        <v>85124266</v>
      </c>
      <c r="E909" t="s">
        <v>1141</v>
      </c>
      <c r="F909">
        <v>6465718</v>
      </c>
      <c r="G909" t="s">
        <v>1142</v>
      </c>
      <c r="H909">
        <v>10007917</v>
      </c>
      <c r="I909" t="s">
        <v>1143</v>
      </c>
      <c r="M909" t="s">
        <v>40</v>
      </c>
      <c r="N909" t="s">
        <v>40</v>
      </c>
      <c r="O909">
        <v>5.76</v>
      </c>
      <c r="P909" t="s">
        <v>41</v>
      </c>
      <c r="Q909" t="s">
        <v>51</v>
      </c>
    </row>
    <row r="910" spans="2:17">
      <c r="B910" s="26">
        <v>905</v>
      </c>
      <c r="C910" t="s">
        <v>36</v>
      </c>
      <c r="D910">
        <v>73027492</v>
      </c>
      <c r="E910" t="s">
        <v>1144</v>
      </c>
      <c r="F910">
        <v>3996537</v>
      </c>
      <c r="G910" t="s">
        <v>1145</v>
      </c>
      <c r="H910">
        <v>10010769</v>
      </c>
      <c r="I910" t="s">
        <v>1146</v>
      </c>
      <c r="M910" t="s">
        <v>40</v>
      </c>
      <c r="N910" t="s">
        <v>40</v>
      </c>
      <c r="O910">
        <v>4.34</v>
      </c>
      <c r="P910" t="s">
        <v>41</v>
      </c>
      <c r="Q910" t="s">
        <v>51</v>
      </c>
    </row>
    <row r="911" spans="2:17">
      <c r="B911" s="26">
        <v>906</v>
      </c>
      <c r="C911" t="s">
        <v>36</v>
      </c>
      <c r="D911">
        <v>73027220</v>
      </c>
      <c r="E911" t="s">
        <v>522</v>
      </c>
      <c r="F911">
        <v>1294295</v>
      </c>
      <c r="G911" t="s">
        <v>1147</v>
      </c>
      <c r="H911">
        <v>10010811</v>
      </c>
      <c r="I911" t="s">
        <v>523</v>
      </c>
      <c r="M911" t="s">
        <v>40</v>
      </c>
      <c r="N911" t="s">
        <v>40</v>
      </c>
      <c r="O911">
        <v>7.96</v>
      </c>
      <c r="P911" t="s">
        <v>41</v>
      </c>
      <c r="Q911" t="s">
        <v>51</v>
      </c>
    </row>
    <row r="912" spans="2:17">
      <c r="B912" s="26">
        <v>907</v>
      </c>
      <c r="C912" t="s">
        <v>36</v>
      </c>
      <c r="D912">
        <v>73027114</v>
      </c>
      <c r="E912" t="s">
        <v>86</v>
      </c>
      <c r="F912">
        <v>1231203</v>
      </c>
      <c r="G912" t="s">
        <v>676</v>
      </c>
      <c r="H912">
        <v>10010121</v>
      </c>
      <c r="I912" t="s">
        <v>87</v>
      </c>
      <c r="M912" t="s">
        <v>40</v>
      </c>
      <c r="N912" t="s">
        <v>40</v>
      </c>
      <c r="O912">
        <v>6.1</v>
      </c>
      <c r="P912" t="s">
        <v>41</v>
      </c>
      <c r="Q912" t="s">
        <v>42</v>
      </c>
    </row>
    <row r="913" spans="2:17">
      <c r="B913" s="26">
        <v>908</v>
      </c>
      <c r="C913" t="s">
        <v>36</v>
      </c>
      <c r="D913">
        <v>73026806</v>
      </c>
      <c r="E913" t="s">
        <v>369</v>
      </c>
      <c r="F913">
        <v>1073649</v>
      </c>
      <c r="G913" t="s">
        <v>958</v>
      </c>
      <c r="H913">
        <v>10010505</v>
      </c>
      <c r="I913" t="s">
        <v>370</v>
      </c>
      <c r="M913" t="s">
        <v>40</v>
      </c>
      <c r="N913" t="s">
        <v>40</v>
      </c>
      <c r="O913">
        <v>6.81</v>
      </c>
      <c r="P913" t="s">
        <v>41</v>
      </c>
      <c r="Q913" t="s">
        <v>42</v>
      </c>
    </row>
    <row r="914" spans="2:17">
      <c r="B914" s="26">
        <v>909</v>
      </c>
      <c r="C914" t="s">
        <v>36</v>
      </c>
      <c r="D914">
        <v>73027818</v>
      </c>
      <c r="E914" t="s">
        <v>1148</v>
      </c>
      <c r="F914">
        <v>6456163</v>
      </c>
      <c r="G914" t="s">
        <v>773</v>
      </c>
      <c r="H914">
        <v>10010445</v>
      </c>
      <c r="I914" t="s">
        <v>1149</v>
      </c>
      <c r="M914" t="s">
        <v>40</v>
      </c>
      <c r="N914" t="s">
        <v>40</v>
      </c>
      <c r="O914">
        <v>4.39</v>
      </c>
      <c r="P914" t="s">
        <v>41</v>
      </c>
      <c r="Q914" t="s">
        <v>51</v>
      </c>
    </row>
    <row r="915" spans="2:17">
      <c r="B915" s="26">
        <v>910</v>
      </c>
      <c r="C915" t="s">
        <v>36</v>
      </c>
      <c r="D915">
        <v>73026890</v>
      </c>
      <c r="E915" t="s">
        <v>1081</v>
      </c>
      <c r="F915">
        <v>1122619</v>
      </c>
      <c r="G915" t="s">
        <v>1150</v>
      </c>
      <c r="H915">
        <v>10010254</v>
      </c>
      <c r="I915" t="s">
        <v>1082</v>
      </c>
      <c r="M915" t="s">
        <v>40</v>
      </c>
      <c r="N915" t="s">
        <v>40</v>
      </c>
      <c r="O915">
        <v>4.09</v>
      </c>
      <c r="P915" t="s">
        <v>41</v>
      </c>
      <c r="Q915" t="s">
        <v>51</v>
      </c>
    </row>
    <row r="916" spans="2:17">
      <c r="B916" s="26">
        <v>911</v>
      </c>
      <c r="C916" t="s">
        <v>36</v>
      </c>
      <c r="D916">
        <v>73027820</v>
      </c>
      <c r="E916" t="s">
        <v>880</v>
      </c>
      <c r="F916">
        <v>6456165</v>
      </c>
      <c r="G916" t="s">
        <v>1151</v>
      </c>
      <c r="H916">
        <v>10010459</v>
      </c>
      <c r="I916" t="s">
        <v>881</v>
      </c>
      <c r="M916" t="s">
        <v>40</v>
      </c>
      <c r="N916" t="s">
        <v>40</v>
      </c>
      <c r="O916">
        <v>8.18</v>
      </c>
      <c r="P916" t="s">
        <v>41</v>
      </c>
      <c r="Q916" t="s">
        <v>51</v>
      </c>
    </row>
    <row r="917" spans="2:17">
      <c r="B917" s="26">
        <v>912</v>
      </c>
      <c r="C917" t="s">
        <v>36</v>
      </c>
      <c r="D917">
        <v>73026820</v>
      </c>
      <c r="E917" t="s">
        <v>1152</v>
      </c>
      <c r="F917">
        <v>1074530</v>
      </c>
      <c r="G917" t="s">
        <v>1153</v>
      </c>
      <c r="H917">
        <v>10010251</v>
      </c>
      <c r="I917" t="s">
        <v>1154</v>
      </c>
      <c r="M917" t="s">
        <v>40</v>
      </c>
      <c r="N917" t="s">
        <v>40</v>
      </c>
      <c r="O917">
        <v>5.36</v>
      </c>
      <c r="P917" t="s">
        <v>41</v>
      </c>
      <c r="Q917" t="s">
        <v>51</v>
      </c>
    </row>
    <row r="918" spans="2:17">
      <c r="B918" s="26">
        <v>913</v>
      </c>
      <c r="C918" t="s">
        <v>46</v>
      </c>
      <c r="D918">
        <v>145304226</v>
      </c>
      <c r="E918" t="s">
        <v>106</v>
      </c>
      <c r="F918" t="s">
        <v>335</v>
      </c>
      <c r="G918">
        <v>3015864100</v>
      </c>
      <c r="H918">
        <v>10733081</v>
      </c>
      <c r="I918" t="s">
        <v>108</v>
      </c>
      <c r="J918">
        <v>10001242</v>
      </c>
      <c r="K918" t="s">
        <v>337</v>
      </c>
      <c r="M918" t="s">
        <v>40</v>
      </c>
      <c r="N918" t="s">
        <v>40</v>
      </c>
      <c r="O918">
        <v>6.62627912558655</v>
      </c>
      <c r="P918" t="s">
        <v>41</v>
      </c>
      <c r="Q918" t="s">
        <v>51</v>
      </c>
    </row>
    <row r="919" spans="2:17">
      <c r="B919" s="26">
        <v>914</v>
      </c>
      <c r="C919" t="s">
        <v>36</v>
      </c>
      <c r="D919">
        <v>73027466</v>
      </c>
      <c r="E919" t="s">
        <v>387</v>
      </c>
      <c r="F919">
        <v>3880751</v>
      </c>
      <c r="G919" t="s">
        <v>1155</v>
      </c>
      <c r="H919">
        <v>10010628</v>
      </c>
      <c r="I919" t="s">
        <v>388</v>
      </c>
      <c r="M919" t="s">
        <v>40</v>
      </c>
      <c r="N919" t="s">
        <v>40</v>
      </c>
      <c r="O919">
        <v>4.88</v>
      </c>
      <c r="P919" t="s">
        <v>41</v>
      </c>
      <c r="Q919" t="s">
        <v>51</v>
      </c>
    </row>
    <row r="920" spans="2:16">
      <c r="B920" s="26">
        <v>915</v>
      </c>
      <c r="C920" t="s">
        <v>89</v>
      </c>
      <c r="E920" t="s">
        <v>198</v>
      </c>
      <c r="F920" t="s">
        <v>165</v>
      </c>
      <c r="H920">
        <v>10013140</v>
      </c>
      <c r="I920" t="s">
        <v>252</v>
      </c>
      <c r="J920">
        <v>10869449</v>
      </c>
      <c r="M920" t="s">
        <v>40</v>
      </c>
      <c r="N920" t="s">
        <v>40</v>
      </c>
      <c r="O920">
        <v>7.349390731619</v>
      </c>
      <c r="P920" t="s">
        <v>41</v>
      </c>
    </row>
    <row r="921" spans="2:16">
      <c r="B921" s="26">
        <v>916</v>
      </c>
      <c r="C921" t="s">
        <v>36</v>
      </c>
      <c r="E921" t="s">
        <v>1156</v>
      </c>
      <c r="F921">
        <v>6017276</v>
      </c>
      <c r="H921">
        <v>10010768</v>
      </c>
      <c r="I921" t="s">
        <v>1157</v>
      </c>
      <c r="M921" t="s">
        <v>40</v>
      </c>
      <c r="N921" t="s">
        <v>40</v>
      </c>
      <c r="O921">
        <v>8.24</v>
      </c>
      <c r="P921" t="s">
        <v>88</v>
      </c>
    </row>
    <row r="922" spans="2:16">
      <c r="B922" s="26">
        <v>917</v>
      </c>
      <c r="C922" t="s">
        <v>89</v>
      </c>
      <c r="E922" t="s">
        <v>468</v>
      </c>
      <c r="F922" t="s">
        <v>91</v>
      </c>
      <c r="H922">
        <v>10013327</v>
      </c>
      <c r="I922" t="s">
        <v>469</v>
      </c>
      <c r="J922">
        <v>10011905</v>
      </c>
      <c r="K922" t="s">
        <v>734</v>
      </c>
      <c r="M922" t="s">
        <v>40</v>
      </c>
      <c r="N922" t="s">
        <v>40</v>
      </c>
      <c r="O922">
        <v>4.15554642674739</v>
      </c>
      <c r="P922" t="s">
        <v>41</v>
      </c>
    </row>
    <row r="923" spans="2:16">
      <c r="B923" s="26">
        <v>918</v>
      </c>
      <c r="C923" t="s">
        <v>36</v>
      </c>
      <c r="E923" t="s">
        <v>389</v>
      </c>
      <c r="F923">
        <v>3996533</v>
      </c>
      <c r="H923">
        <v>10010751</v>
      </c>
      <c r="I923" t="s">
        <v>390</v>
      </c>
      <c r="M923" t="s">
        <v>40</v>
      </c>
      <c r="N923" t="s">
        <v>40</v>
      </c>
      <c r="O923">
        <v>7.96</v>
      </c>
      <c r="P923" t="s">
        <v>88</v>
      </c>
    </row>
    <row r="924" spans="2:16">
      <c r="B924" s="26">
        <v>919</v>
      </c>
      <c r="C924" t="s">
        <v>36</v>
      </c>
      <c r="E924" t="s">
        <v>842</v>
      </c>
      <c r="F924">
        <v>3996538</v>
      </c>
      <c r="H924">
        <v>10010565</v>
      </c>
      <c r="I924" t="s">
        <v>843</v>
      </c>
      <c r="M924" t="s">
        <v>40</v>
      </c>
      <c r="N924" t="s">
        <v>40</v>
      </c>
      <c r="O924">
        <v>6.32</v>
      </c>
      <c r="P924" t="s">
        <v>88</v>
      </c>
    </row>
    <row r="925" spans="2:16">
      <c r="B925" s="26">
        <v>920</v>
      </c>
      <c r="C925" t="s">
        <v>36</v>
      </c>
      <c r="E925" t="s">
        <v>1158</v>
      </c>
      <c r="F925">
        <v>1329204</v>
      </c>
      <c r="H925">
        <v>10003961</v>
      </c>
      <c r="I925" t="s">
        <v>1159</v>
      </c>
      <c r="M925" t="s">
        <v>40</v>
      </c>
      <c r="N925" t="s">
        <v>40</v>
      </c>
      <c r="O925">
        <v>6.94</v>
      </c>
      <c r="P925" t="s">
        <v>41</v>
      </c>
    </row>
    <row r="926" spans="2:16">
      <c r="B926" s="26">
        <v>921</v>
      </c>
      <c r="C926" t="s">
        <v>36</v>
      </c>
      <c r="E926" t="s">
        <v>267</v>
      </c>
      <c r="F926">
        <v>3074076</v>
      </c>
      <c r="H926">
        <v>10010701</v>
      </c>
      <c r="I926" t="s">
        <v>268</v>
      </c>
      <c r="M926" t="s">
        <v>40</v>
      </c>
      <c r="N926" t="s">
        <v>40</v>
      </c>
      <c r="O926">
        <v>4.09</v>
      </c>
      <c r="P926" t="s">
        <v>41</v>
      </c>
    </row>
    <row r="927" spans="2:16">
      <c r="B927" s="26">
        <v>922</v>
      </c>
      <c r="C927" t="s">
        <v>36</v>
      </c>
      <c r="E927" t="s">
        <v>1012</v>
      </c>
      <c r="F927">
        <v>1122636</v>
      </c>
      <c r="H927">
        <v>10010216</v>
      </c>
      <c r="I927" t="s">
        <v>1013</v>
      </c>
      <c r="M927" t="s">
        <v>40</v>
      </c>
      <c r="N927" t="s">
        <v>40</v>
      </c>
      <c r="O927">
        <v>6.78</v>
      </c>
      <c r="P927" t="s">
        <v>88</v>
      </c>
    </row>
    <row r="928" spans="2:16">
      <c r="B928" s="26">
        <v>923</v>
      </c>
      <c r="C928" t="s">
        <v>36</v>
      </c>
      <c r="E928" t="s">
        <v>81</v>
      </c>
      <c r="F928">
        <v>1122617</v>
      </c>
      <c r="H928">
        <v>10010215</v>
      </c>
      <c r="I928" t="s">
        <v>83</v>
      </c>
      <c r="M928" t="s">
        <v>40</v>
      </c>
      <c r="N928" t="s">
        <v>40</v>
      </c>
      <c r="O928">
        <v>7.86</v>
      </c>
      <c r="P928" t="s">
        <v>88</v>
      </c>
    </row>
    <row r="929" spans="2:16">
      <c r="B929" s="26">
        <v>924</v>
      </c>
      <c r="C929" t="s">
        <v>36</v>
      </c>
      <c r="E929" t="s">
        <v>55</v>
      </c>
      <c r="F929">
        <v>1742896</v>
      </c>
      <c r="H929">
        <v>10010732</v>
      </c>
      <c r="I929" t="s">
        <v>57</v>
      </c>
      <c r="M929" t="s">
        <v>40</v>
      </c>
      <c r="N929" t="s">
        <v>40</v>
      </c>
      <c r="O929">
        <v>4.39</v>
      </c>
      <c r="P929" t="s">
        <v>88</v>
      </c>
    </row>
    <row r="930" spans="2:16">
      <c r="B930" s="26">
        <v>925</v>
      </c>
      <c r="C930" t="s">
        <v>46</v>
      </c>
      <c r="E930" t="s">
        <v>124</v>
      </c>
      <c r="F930" t="s">
        <v>421</v>
      </c>
      <c r="H930">
        <v>11105458</v>
      </c>
      <c r="I930" t="s">
        <v>125</v>
      </c>
      <c r="J930">
        <v>10001183</v>
      </c>
      <c r="K930" t="s">
        <v>423</v>
      </c>
      <c r="M930" t="s">
        <v>40</v>
      </c>
      <c r="N930" t="s">
        <v>40</v>
      </c>
      <c r="O930">
        <v>9.15420295989608</v>
      </c>
      <c r="P930" t="s">
        <v>41</v>
      </c>
    </row>
    <row r="931" spans="2:16">
      <c r="B931" s="26">
        <v>926</v>
      </c>
      <c r="C931" t="s">
        <v>36</v>
      </c>
      <c r="E931" t="s">
        <v>1158</v>
      </c>
      <c r="F931">
        <v>1329204</v>
      </c>
      <c r="H931">
        <v>10003961</v>
      </c>
      <c r="I931" t="s">
        <v>1159</v>
      </c>
      <c r="M931" t="s">
        <v>40</v>
      </c>
      <c r="N931" t="s">
        <v>40</v>
      </c>
      <c r="O931">
        <v>6.94</v>
      </c>
      <c r="P931" t="s">
        <v>88</v>
      </c>
    </row>
    <row r="932" spans="2:16">
      <c r="B932" s="26">
        <v>927</v>
      </c>
      <c r="C932" t="s">
        <v>89</v>
      </c>
      <c r="E932" t="s">
        <v>134</v>
      </c>
      <c r="F932" t="s">
        <v>165</v>
      </c>
      <c r="H932">
        <v>10013337</v>
      </c>
      <c r="I932" t="s">
        <v>135</v>
      </c>
      <c r="J932">
        <v>10011890</v>
      </c>
      <c r="K932" t="s">
        <v>93</v>
      </c>
      <c r="M932" t="s">
        <v>40</v>
      </c>
      <c r="N932" t="s">
        <v>40</v>
      </c>
      <c r="O932">
        <v>5.75211413139368</v>
      </c>
      <c r="P932" t="s">
        <v>41</v>
      </c>
    </row>
    <row r="933" spans="2:16">
      <c r="B933" s="26">
        <v>928</v>
      </c>
      <c r="C933" t="s">
        <v>89</v>
      </c>
      <c r="E933" t="s">
        <v>134</v>
      </c>
      <c r="F933" t="s">
        <v>158</v>
      </c>
      <c r="H933">
        <v>10013337</v>
      </c>
      <c r="I933" t="s">
        <v>135</v>
      </c>
      <c r="M933" t="s">
        <v>40</v>
      </c>
      <c r="N933" t="s">
        <v>40</v>
      </c>
      <c r="O933">
        <v>5.75211413139368</v>
      </c>
      <c r="P933" t="s">
        <v>41</v>
      </c>
    </row>
    <row r="934" spans="2:16">
      <c r="B934" s="26">
        <v>929</v>
      </c>
      <c r="C934" t="s">
        <v>89</v>
      </c>
      <c r="E934" t="s">
        <v>468</v>
      </c>
      <c r="F934" t="s">
        <v>165</v>
      </c>
      <c r="H934">
        <v>10013327</v>
      </c>
      <c r="I934" t="s">
        <v>469</v>
      </c>
      <c r="J934">
        <v>10011901</v>
      </c>
      <c r="K934" t="s">
        <v>271</v>
      </c>
      <c r="M934" t="s">
        <v>40</v>
      </c>
      <c r="N934" t="s">
        <v>40</v>
      </c>
      <c r="O934">
        <v>4.15554642674739</v>
      </c>
      <c r="P934" t="s">
        <v>41</v>
      </c>
    </row>
    <row r="935" spans="2:16">
      <c r="B935" s="26">
        <v>930</v>
      </c>
      <c r="C935" t="s">
        <v>46</v>
      </c>
      <c r="E935" t="s">
        <v>106</v>
      </c>
      <c r="F935" t="s">
        <v>421</v>
      </c>
      <c r="H935">
        <v>10733081</v>
      </c>
      <c r="I935" t="s">
        <v>108</v>
      </c>
      <c r="J935">
        <v>10001183</v>
      </c>
      <c r="K935" t="s">
        <v>423</v>
      </c>
      <c r="M935" t="s">
        <v>40</v>
      </c>
      <c r="N935" t="s">
        <v>40</v>
      </c>
      <c r="O935">
        <v>6.62627912558655</v>
      </c>
      <c r="P935" t="s">
        <v>41</v>
      </c>
    </row>
    <row r="936" spans="2:16">
      <c r="B936" s="26">
        <v>931</v>
      </c>
      <c r="C936" t="s">
        <v>89</v>
      </c>
      <c r="E936" t="s">
        <v>198</v>
      </c>
      <c r="F936" t="s">
        <v>91</v>
      </c>
      <c r="H936">
        <v>10013140</v>
      </c>
      <c r="I936" t="s">
        <v>252</v>
      </c>
      <c r="J936">
        <v>10011906</v>
      </c>
      <c r="K936" t="s">
        <v>424</v>
      </c>
      <c r="M936" t="s">
        <v>40</v>
      </c>
      <c r="N936" t="s">
        <v>40</v>
      </c>
      <c r="O936">
        <v>7.349390731619</v>
      </c>
      <c r="P936" t="s">
        <v>41</v>
      </c>
    </row>
    <row r="937" spans="2:16">
      <c r="B937" s="26">
        <v>932</v>
      </c>
      <c r="C937" t="s">
        <v>36</v>
      </c>
      <c r="E937" t="s">
        <v>1029</v>
      </c>
      <c r="F937">
        <v>3996489</v>
      </c>
      <c r="H937">
        <v>10010773</v>
      </c>
      <c r="I937" t="s">
        <v>1030</v>
      </c>
      <c r="M937" t="s">
        <v>40</v>
      </c>
      <c r="N937" t="s">
        <v>40</v>
      </c>
      <c r="O937">
        <v>4.09</v>
      </c>
      <c r="P937" t="s">
        <v>88</v>
      </c>
    </row>
    <row r="938" spans="2:16">
      <c r="B938" s="26">
        <v>933</v>
      </c>
      <c r="C938" t="s">
        <v>36</v>
      </c>
      <c r="E938" t="s">
        <v>248</v>
      </c>
      <c r="F938">
        <v>6212814</v>
      </c>
      <c r="H938">
        <v>10003958</v>
      </c>
      <c r="I938" t="s">
        <v>249</v>
      </c>
      <c r="M938" t="s">
        <v>40</v>
      </c>
      <c r="N938" t="s">
        <v>40</v>
      </c>
      <c r="O938">
        <v>8.02</v>
      </c>
      <c r="P938" t="s">
        <v>88</v>
      </c>
    </row>
    <row r="939" spans="2:16">
      <c r="B939" s="26">
        <v>934</v>
      </c>
      <c r="C939" t="s">
        <v>89</v>
      </c>
      <c r="E939" t="s">
        <v>286</v>
      </c>
      <c r="F939" t="s">
        <v>91</v>
      </c>
      <c r="H939">
        <v>10013350</v>
      </c>
      <c r="I939" t="s">
        <v>287</v>
      </c>
      <c r="J939">
        <v>10011917</v>
      </c>
      <c r="K939" t="s">
        <v>946</v>
      </c>
      <c r="M939" t="s">
        <v>40</v>
      </c>
      <c r="N939" t="s">
        <v>40</v>
      </c>
      <c r="O939">
        <v>7.94731248354822</v>
      </c>
      <c r="P939" t="s">
        <v>41</v>
      </c>
    </row>
    <row r="940" spans="2:16">
      <c r="B940" s="26">
        <v>935</v>
      </c>
      <c r="C940" t="s">
        <v>89</v>
      </c>
      <c r="E940" t="s">
        <v>134</v>
      </c>
      <c r="F940" t="s">
        <v>165</v>
      </c>
      <c r="H940">
        <v>10013337</v>
      </c>
      <c r="I940" t="s">
        <v>135</v>
      </c>
      <c r="J940">
        <v>10869450</v>
      </c>
      <c r="M940" t="s">
        <v>40</v>
      </c>
      <c r="N940" t="s">
        <v>40</v>
      </c>
      <c r="O940">
        <v>5.75211413139368</v>
      </c>
      <c r="P940" t="s">
        <v>41</v>
      </c>
    </row>
    <row r="941" spans="2:16">
      <c r="B941" s="26">
        <v>936</v>
      </c>
      <c r="C941" t="s">
        <v>36</v>
      </c>
      <c r="E941" t="s">
        <v>1134</v>
      </c>
      <c r="F941">
        <v>1074572</v>
      </c>
      <c r="H941">
        <v>10010244</v>
      </c>
      <c r="I941" t="s">
        <v>1136</v>
      </c>
      <c r="M941" t="s">
        <v>40</v>
      </c>
      <c r="N941" t="s">
        <v>40</v>
      </c>
      <c r="O941">
        <v>4.88</v>
      </c>
      <c r="P941" t="s">
        <v>88</v>
      </c>
    </row>
    <row r="942" spans="2:16">
      <c r="B942" s="26">
        <v>937</v>
      </c>
      <c r="C942" t="s">
        <v>89</v>
      </c>
      <c r="E942" t="s">
        <v>157</v>
      </c>
      <c r="F942" t="s">
        <v>91</v>
      </c>
      <c r="H942">
        <v>10013235</v>
      </c>
      <c r="I942" t="s">
        <v>159</v>
      </c>
      <c r="J942">
        <v>10011915</v>
      </c>
      <c r="K942" t="s">
        <v>266</v>
      </c>
      <c r="M942" t="s">
        <v>40</v>
      </c>
      <c r="N942" t="s">
        <v>40</v>
      </c>
      <c r="O942">
        <v>5.71</v>
      </c>
      <c r="P942" t="s">
        <v>41</v>
      </c>
    </row>
    <row r="943" spans="2:16">
      <c r="B943" s="26">
        <v>938</v>
      </c>
      <c r="C943" t="s">
        <v>36</v>
      </c>
      <c r="E943" t="s">
        <v>593</v>
      </c>
      <c r="F943">
        <v>6481106</v>
      </c>
      <c r="H943">
        <v>10009433</v>
      </c>
      <c r="I943" t="s">
        <v>595</v>
      </c>
      <c r="M943" t="s">
        <v>40</v>
      </c>
      <c r="N943" t="s">
        <v>40</v>
      </c>
      <c r="O943">
        <v>6.35</v>
      </c>
      <c r="P943" t="s">
        <v>88</v>
      </c>
    </row>
    <row r="944" spans="2:16">
      <c r="B944" s="26">
        <v>939</v>
      </c>
      <c r="C944" t="s">
        <v>89</v>
      </c>
      <c r="E944" t="s">
        <v>286</v>
      </c>
      <c r="F944" t="s">
        <v>165</v>
      </c>
      <c r="H944">
        <v>10013350</v>
      </c>
      <c r="I944" t="s">
        <v>287</v>
      </c>
      <c r="J944">
        <v>10011884</v>
      </c>
      <c r="K944" t="s">
        <v>504</v>
      </c>
      <c r="M944" t="s">
        <v>40</v>
      </c>
      <c r="N944" t="s">
        <v>40</v>
      </c>
      <c r="O944">
        <v>7.94731248354822</v>
      </c>
      <c r="P944" t="s">
        <v>41</v>
      </c>
    </row>
    <row r="945" spans="2:16">
      <c r="B945" s="26">
        <v>940</v>
      </c>
      <c r="C945" t="s">
        <v>36</v>
      </c>
      <c r="E945" t="s">
        <v>1071</v>
      </c>
      <c r="F945">
        <v>1817171</v>
      </c>
      <c r="H945">
        <v>10007774</v>
      </c>
      <c r="I945" t="s">
        <v>1073</v>
      </c>
      <c r="M945" t="s">
        <v>40</v>
      </c>
      <c r="N945" t="s">
        <v>40</v>
      </c>
      <c r="O945">
        <v>6.64</v>
      </c>
      <c r="P945" t="s">
        <v>88</v>
      </c>
    </row>
    <row r="946" spans="2:16">
      <c r="B946" s="26">
        <v>941</v>
      </c>
      <c r="C946" t="s">
        <v>36</v>
      </c>
      <c r="E946" t="s">
        <v>145</v>
      </c>
      <c r="F946">
        <v>6476845</v>
      </c>
      <c r="H946">
        <v>10010555</v>
      </c>
      <c r="I946" t="s">
        <v>146</v>
      </c>
      <c r="M946" t="s">
        <v>40</v>
      </c>
      <c r="N946" t="s">
        <v>40</v>
      </c>
      <c r="O946">
        <v>5.75</v>
      </c>
      <c r="P946" t="s">
        <v>88</v>
      </c>
    </row>
    <row r="947" spans="2:16">
      <c r="B947" s="26">
        <v>942</v>
      </c>
      <c r="C947" t="s">
        <v>89</v>
      </c>
      <c r="E947" t="s">
        <v>198</v>
      </c>
      <c r="F947" t="s">
        <v>165</v>
      </c>
      <c r="H947">
        <v>10013140</v>
      </c>
      <c r="I947" t="s">
        <v>252</v>
      </c>
      <c r="J947">
        <v>10869446</v>
      </c>
      <c r="M947" t="s">
        <v>40</v>
      </c>
      <c r="N947" t="s">
        <v>40</v>
      </c>
      <c r="O947">
        <v>7.349390731619</v>
      </c>
      <c r="P947" t="s">
        <v>41</v>
      </c>
    </row>
    <row r="948" spans="2:16">
      <c r="B948" s="26">
        <v>943</v>
      </c>
      <c r="C948" t="s">
        <v>36</v>
      </c>
      <c r="E948" t="s">
        <v>1056</v>
      </c>
      <c r="F948">
        <v>1194460</v>
      </c>
      <c r="H948">
        <v>10003756</v>
      </c>
      <c r="I948" t="s">
        <v>1058</v>
      </c>
      <c r="M948" t="s">
        <v>40</v>
      </c>
      <c r="N948" t="s">
        <v>40</v>
      </c>
      <c r="O948">
        <v>7.35</v>
      </c>
      <c r="P948" t="s">
        <v>88</v>
      </c>
    </row>
    <row r="949" spans="2:16">
      <c r="B949" s="26">
        <v>944</v>
      </c>
      <c r="C949" t="s">
        <v>36</v>
      </c>
      <c r="E949" t="s">
        <v>961</v>
      </c>
      <c r="F949">
        <v>1650141</v>
      </c>
      <c r="H949">
        <v>10010427</v>
      </c>
      <c r="I949" t="s">
        <v>963</v>
      </c>
      <c r="M949" t="s">
        <v>40</v>
      </c>
      <c r="N949" t="s">
        <v>40</v>
      </c>
      <c r="O949">
        <v>4.16</v>
      </c>
      <c r="P949" t="s">
        <v>88</v>
      </c>
    </row>
    <row r="950" spans="2:16">
      <c r="B950" s="26">
        <v>945</v>
      </c>
      <c r="C950" t="s">
        <v>36</v>
      </c>
      <c r="E950" t="s">
        <v>132</v>
      </c>
      <c r="F950">
        <v>1229952</v>
      </c>
      <c r="H950">
        <v>10008383</v>
      </c>
      <c r="I950" t="s">
        <v>133</v>
      </c>
      <c r="M950" t="s">
        <v>40</v>
      </c>
      <c r="N950" t="s">
        <v>40</v>
      </c>
      <c r="O950">
        <v>4.34</v>
      </c>
      <c r="P950" t="s">
        <v>41</v>
      </c>
    </row>
    <row r="951" spans="2:16">
      <c r="B951" s="26">
        <v>946</v>
      </c>
      <c r="C951" t="s">
        <v>36</v>
      </c>
      <c r="E951" t="s">
        <v>75</v>
      </c>
      <c r="F951">
        <v>6453082</v>
      </c>
      <c r="H951">
        <v>10010684</v>
      </c>
      <c r="I951" t="s">
        <v>77</v>
      </c>
      <c r="M951" t="s">
        <v>40</v>
      </c>
      <c r="N951" t="s">
        <v>40</v>
      </c>
      <c r="O951">
        <v>3.24</v>
      </c>
      <c r="P951" t="s">
        <v>88</v>
      </c>
    </row>
    <row r="952" spans="2:16">
      <c r="B952" s="26">
        <v>947</v>
      </c>
      <c r="C952" t="s">
        <v>89</v>
      </c>
      <c r="E952" t="s">
        <v>198</v>
      </c>
      <c r="F952" t="s">
        <v>165</v>
      </c>
      <c r="H952">
        <v>10013140</v>
      </c>
      <c r="I952" t="s">
        <v>252</v>
      </c>
      <c r="J952">
        <v>10011893</v>
      </c>
      <c r="K952" t="s">
        <v>827</v>
      </c>
      <c r="M952" t="s">
        <v>40</v>
      </c>
      <c r="N952" t="s">
        <v>40</v>
      </c>
      <c r="O952">
        <v>7.349390731619</v>
      </c>
      <c r="P952" t="s">
        <v>41</v>
      </c>
    </row>
    <row r="953" spans="2:16">
      <c r="B953" s="26">
        <v>948</v>
      </c>
      <c r="C953" t="s">
        <v>36</v>
      </c>
      <c r="E953" t="s">
        <v>1097</v>
      </c>
      <c r="F953">
        <v>6496293</v>
      </c>
      <c r="H953">
        <v>10733103</v>
      </c>
      <c r="I953" t="s">
        <v>1098</v>
      </c>
      <c r="M953" t="s">
        <v>40</v>
      </c>
      <c r="N953" t="s">
        <v>40</v>
      </c>
      <c r="O953">
        <v>3.54</v>
      </c>
      <c r="P953" t="s">
        <v>88</v>
      </c>
    </row>
    <row r="954" spans="2:16">
      <c r="B954" s="26">
        <v>949</v>
      </c>
      <c r="C954" t="s">
        <v>36</v>
      </c>
      <c r="E954" t="s">
        <v>185</v>
      </c>
      <c r="F954">
        <v>6446191</v>
      </c>
      <c r="H954">
        <v>10010740</v>
      </c>
      <c r="I954" t="s">
        <v>187</v>
      </c>
      <c r="M954" t="s">
        <v>40</v>
      </c>
      <c r="N954" t="s">
        <v>40</v>
      </c>
      <c r="O954">
        <v>6.69</v>
      </c>
      <c r="P954" t="s">
        <v>88</v>
      </c>
    </row>
    <row r="955" spans="2:16">
      <c r="B955" s="26">
        <v>950</v>
      </c>
      <c r="C955" t="s">
        <v>36</v>
      </c>
      <c r="E955" t="s">
        <v>795</v>
      </c>
      <c r="F955">
        <v>6202534</v>
      </c>
      <c r="H955">
        <v>10010710</v>
      </c>
      <c r="I955" t="s">
        <v>796</v>
      </c>
      <c r="M955" t="s">
        <v>40</v>
      </c>
      <c r="N955" t="s">
        <v>40</v>
      </c>
      <c r="O955">
        <v>6.11</v>
      </c>
      <c r="P955" t="s">
        <v>41</v>
      </c>
    </row>
    <row r="956" spans="2:16">
      <c r="B956" s="26">
        <v>951</v>
      </c>
      <c r="C956" t="s">
        <v>89</v>
      </c>
      <c r="E956" t="s">
        <v>342</v>
      </c>
      <c r="F956" t="s">
        <v>158</v>
      </c>
      <c r="H956">
        <v>10013375</v>
      </c>
      <c r="I956" t="s">
        <v>393</v>
      </c>
      <c r="M956" t="s">
        <v>40</v>
      </c>
      <c r="N956" t="s">
        <v>40</v>
      </c>
      <c r="O956">
        <v>5.69711987827703</v>
      </c>
      <c r="P956" t="s">
        <v>41</v>
      </c>
    </row>
    <row r="957" spans="2:16">
      <c r="B957" s="26">
        <v>952</v>
      </c>
      <c r="C957" t="s">
        <v>36</v>
      </c>
      <c r="E957" t="s">
        <v>281</v>
      </c>
      <c r="F957">
        <v>1211327</v>
      </c>
      <c r="H957">
        <v>10010795</v>
      </c>
      <c r="I957" t="s">
        <v>282</v>
      </c>
      <c r="M957" t="s">
        <v>40</v>
      </c>
      <c r="N957" t="s">
        <v>40</v>
      </c>
      <c r="O957">
        <v>7.09</v>
      </c>
      <c r="P957" t="s">
        <v>88</v>
      </c>
    </row>
    <row r="958" spans="2:16">
      <c r="B958" s="26">
        <v>953</v>
      </c>
      <c r="C958" t="s">
        <v>36</v>
      </c>
      <c r="E958" t="s">
        <v>778</v>
      </c>
      <c r="F958">
        <v>3996077</v>
      </c>
      <c r="H958">
        <v>10003760</v>
      </c>
      <c r="I958" t="s">
        <v>780</v>
      </c>
      <c r="M958" t="s">
        <v>40</v>
      </c>
      <c r="N958" t="s">
        <v>40</v>
      </c>
      <c r="O958">
        <v>8.33</v>
      </c>
      <c r="P958" t="s">
        <v>88</v>
      </c>
    </row>
    <row r="959" spans="2:16">
      <c r="B959" s="26">
        <v>954</v>
      </c>
      <c r="C959" t="s">
        <v>36</v>
      </c>
      <c r="E959" t="s">
        <v>1137</v>
      </c>
      <c r="F959">
        <v>1101499</v>
      </c>
      <c r="H959">
        <v>10003252</v>
      </c>
      <c r="I959" t="s">
        <v>1138</v>
      </c>
      <c r="M959" t="s">
        <v>40</v>
      </c>
      <c r="N959" t="s">
        <v>40</v>
      </c>
      <c r="O959">
        <v>6.16</v>
      </c>
      <c r="P959" t="s">
        <v>88</v>
      </c>
    </row>
    <row r="960" spans="2:16">
      <c r="B960" s="26">
        <v>955</v>
      </c>
      <c r="C960" t="s">
        <v>89</v>
      </c>
      <c r="E960" t="s">
        <v>342</v>
      </c>
      <c r="F960" t="s">
        <v>165</v>
      </c>
      <c r="H960">
        <v>10013375</v>
      </c>
      <c r="I960" t="s">
        <v>393</v>
      </c>
      <c r="J960">
        <v>10011889</v>
      </c>
      <c r="K960" t="s">
        <v>274</v>
      </c>
      <c r="M960" t="s">
        <v>40</v>
      </c>
      <c r="N960" t="s">
        <v>40</v>
      </c>
      <c r="O960">
        <v>5.69711987827703</v>
      </c>
      <c r="P960" t="s">
        <v>41</v>
      </c>
    </row>
    <row r="961" spans="2:16">
      <c r="B961" s="26">
        <v>956</v>
      </c>
      <c r="C961" t="s">
        <v>36</v>
      </c>
      <c r="E961" t="s">
        <v>238</v>
      </c>
      <c r="F961">
        <v>1298751</v>
      </c>
      <c r="H961">
        <v>10010447</v>
      </c>
      <c r="I961" t="s">
        <v>239</v>
      </c>
      <c r="M961" t="s">
        <v>40</v>
      </c>
      <c r="N961" t="s">
        <v>40</v>
      </c>
      <c r="O961">
        <v>6.32</v>
      </c>
      <c r="P961" t="s">
        <v>41</v>
      </c>
    </row>
    <row r="962" spans="2:16">
      <c r="B962" s="26">
        <v>957</v>
      </c>
      <c r="C962" t="s">
        <v>36</v>
      </c>
      <c r="E962" t="s">
        <v>980</v>
      </c>
      <c r="F962">
        <v>6404136</v>
      </c>
      <c r="H962">
        <v>10010528</v>
      </c>
      <c r="I962" t="s">
        <v>981</v>
      </c>
      <c r="M962" t="s">
        <v>40</v>
      </c>
      <c r="N962" t="s">
        <v>40</v>
      </c>
      <c r="O962">
        <v>7.81</v>
      </c>
      <c r="P962" t="s">
        <v>88</v>
      </c>
    </row>
    <row r="963" spans="2:16">
      <c r="B963" s="26">
        <v>958</v>
      </c>
      <c r="C963" t="s">
        <v>89</v>
      </c>
      <c r="E963" t="s">
        <v>134</v>
      </c>
      <c r="F963" t="s">
        <v>165</v>
      </c>
      <c r="H963">
        <v>10013337</v>
      </c>
      <c r="I963" t="s">
        <v>135</v>
      </c>
      <c r="J963">
        <v>10869447</v>
      </c>
      <c r="M963" t="s">
        <v>40</v>
      </c>
      <c r="N963" t="s">
        <v>40</v>
      </c>
      <c r="O963">
        <v>5.75211413139368</v>
      </c>
      <c r="P963" t="s">
        <v>41</v>
      </c>
    </row>
    <row r="964" spans="2:16">
      <c r="B964" s="26">
        <v>959</v>
      </c>
      <c r="C964" t="s">
        <v>36</v>
      </c>
      <c r="E964" t="s">
        <v>1148</v>
      </c>
      <c r="F964">
        <v>6456163</v>
      </c>
      <c r="H964">
        <v>10010445</v>
      </c>
      <c r="I964" t="s">
        <v>1149</v>
      </c>
      <c r="M964" t="s">
        <v>40</v>
      </c>
      <c r="N964" t="s">
        <v>40</v>
      </c>
      <c r="O964">
        <v>4.39</v>
      </c>
      <c r="P964" t="s">
        <v>88</v>
      </c>
    </row>
    <row r="965" spans="2:16">
      <c r="B965" s="26">
        <v>960</v>
      </c>
      <c r="C965" t="s">
        <v>36</v>
      </c>
      <c r="E965" t="s">
        <v>832</v>
      </c>
      <c r="F965">
        <v>6456155</v>
      </c>
      <c r="H965">
        <v>10010860</v>
      </c>
      <c r="I965" t="s">
        <v>833</v>
      </c>
      <c r="M965" t="s">
        <v>40</v>
      </c>
      <c r="N965" t="s">
        <v>40</v>
      </c>
      <c r="O965">
        <v>5.06</v>
      </c>
      <c r="P965" t="s">
        <v>88</v>
      </c>
    </row>
    <row r="966" spans="2:16">
      <c r="B966" s="26">
        <v>961</v>
      </c>
      <c r="C966" t="s">
        <v>36</v>
      </c>
      <c r="E966" t="s">
        <v>246</v>
      </c>
      <c r="F966">
        <v>1744322</v>
      </c>
      <c r="H966">
        <v>10010262</v>
      </c>
      <c r="I966" t="s">
        <v>247</v>
      </c>
      <c r="M966" t="s">
        <v>40</v>
      </c>
      <c r="N966" t="s">
        <v>40</v>
      </c>
      <c r="O966">
        <v>4.09</v>
      </c>
      <c r="P966" t="s">
        <v>41</v>
      </c>
    </row>
    <row r="967" spans="2:16">
      <c r="B967" s="26">
        <v>962</v>
      </c>
      <c r="C967" t="s">
        <v>36</v>
      </c>
      <c r="E967" t="s">
        <v>1112</v>
      </c>
      <c r="F967">
        <v>6460666</v>
      </c>
      <c r="H967">
        <v>10010635</v>
      </c>
      <c r="I967" t="s">
        <v>1114</v>
      </c>
      <c r="M967" t="s">
        <v>40</v>
      </c>
      <c r="N967" t="s">
        <v>40</v>
      </c>
      <c r="O967">
        <v>5.37</v>
      </c>
      <c r="P967" t="s">
        <v>88</v>
      </c>
    </row>
    <row r="968" spans="2:16">
      <c r="B968" s="26">
        <v>963</v>
      </c>
      <c r="C968" t="s">
        <v>36</v>
      </c>
      <c r="E968" t="s">
        <v>996</v>
      </c>
      <c r="F968">
        <v>6215097</v>
      </c>
      <c r="H968">
        <v>10010859</v>
      </c>
      <c r="I968" t="s">
        <v>997</v>
      </c>
      <c r="M968" t="s">
        <v>40</v>
      </c>
      <c r="N968" t="s">
        <v>40</v>
      </c>
      <c r="O968">
        <v>8.34</v>
      </c>
      <c r="P968" t="s">
        <v>88</v>
      </c>
    </row>
    <row r="969" spans="2:16">
      <c r="B969" s="26">
        <v>964</v>
      </c>
      <c r="C969" t="s">
        <v>36</v>
      </c>
      <c r="E969" t="s">
        <v>984</v>
      </c>
      <c r="F969">
        <v>6456170</v>
      </c>
      <c r="H969">
        <v>10010128</v>
      </c>
      <c r="I969" t="s">
        <v>985</v>
      </c>
      <c r="M969" t="s">
        <v>40</v>
      </c>
      <c r="N969" t="s">
        <v>40</v>
      </c>
      <c r="O969">
        <v>5.41</v>
      </c>
      <c r="P969" t="s">
        <v>41</v>
      </c>
    </row>
    <row r="970" spans="2:16">
      <c r="B970" s="26">
        <v>965</v>
      </c>
      <c r="C970" t="s">
        <v>89</v>
      </c>
      <c r="E970" t="s">
        <v>134</v>
      </c>
      <c r="F970" t="s">
        <v>91</v>
      </c>
      <c r="H970">
        <v>10013337</v>
      </c>
      <c r="I970" t="s">
        <v>135</v>
      </c>
      <c r="J970">
        <v>10011908</v>
      </c>
      <c r="K970" t="s">
        <v>93</v>
      </c>
      <c r="M970" t="s">
        <v>40</v>
      </c>
      <c r="N970" t="s">
        <v>40</v>
      </c>
      <c r="O970">
        <v>5.75211413139368</v>
      </c>
      <c r="P970" t="s">
        <v>41</v>
      </c>
    </row>
    <row r="971" spans="2:16">
      <c r="B971" s="26">
        <v>966</v>
      </c>
      <c r="C971" t="s">
        <v>36</v>
      </c>
      <c r="E971" t="s">
        <v>528</v>
      </c>
      <c r="F971">
        <v>1132683</v>
      </c>
      <c r="H971">
        <v>10010134</v>
      </c>
      <c r="I971" t="s">
        <v>529</v>
      </c>
      <c r="M971" t="s">
        <v>40</v>
      </c>
      <c r="N971" t="s">
        <v>40</v>
      </c>
      <c r="O971">
        <v>5.41</v>
      </c>
      <c r="P971" t="s">
        <v>88</v>
      </c>
    </row>
    <row r="972" spans="2:17">
      <c r="B972" s="26">
        <v>967</v>
      </c>
      <c r="C972" t="s">
        <v>36</v>
      </c>
      <c r="D972">
        <v>73027456</v>
      </c>
      <c r="E972" t="s">
        <v>992</v>
      </c>
      <c r="F972">
        <v>3229400</v>
      </c>
      <c r="G972" t="s">
        <v>873</v>
      </c>
      <c r="H972">
        <v>10010476</v>
      </c>
      <c r="I972" t="s">
        <v>993</v>
      </c>
      <c r="M972" t="s">
        <v>40</v>
      </c>
      <c r="N972" t="s">
        <v>40</v>
      </c>
      <c r="O972">
        <v>6.32</v>
      </c>
      <c r="P972" t="s">
        <v>41</v>
      </c>
      <c r="Q972" t="s">
        <v>51</v>
      </c>
    </row>
    <row r="973" spans="2:17">
      <c r="B973" s="26">
        <v>968</v>
      </c>
      <c r="C973" t="s">
        <v>36</v>
      </c>
      <c r="D973">
        <v>39305927</v>
      </c>
      <c r="E973" t="s">
        <v>1089</v>
      </c>
      <c r="F973">
        <v>1151032</v>
      </c>
      <c r="G973" t="s">
        <v>921</v>
      </c>
      <c r="H973">
        <v>10003374</v>
      </c>
      <c r="I973" t="s">
        <v>1090</v>
      </c>
      <c r="M973" t="s">
        <v>40</v>
      </c>
      <c r="N973" t="s">
        <v>40</v>
      </c>
      <c r="O973">
        <v>4.44</v>
      </c>
      <c r="P973" t="s">
        <v>41</v>
      </c>
      <c r="Q973" t="s">
        <v>51</v>
      </c>
    </row>
    <row r="974" spans="2:17">
      <c r="B974" s="26">
        <v>969</v>
      </c>
      <c r="C974" t="s">
        <v>36</v>
      </c>
      <c r="D974">
        <v>73027628</v>
      </c>
      <c r="E974" t="s">
        <v>1085</v>
      </c>
      <c r="F974">
        <v>6215100</v>
      </c>
      <c r="G974" t="s">
        <v>1160</v>
      </c>
      <c r="H974">
        <v>10010543</v>
      </c>
      <c r="I974" t="s">
        <v>1086</v>
      </c>
      <c r="M974" t="s">
        <v>40</v>
      </c>
      <c r="N974" t="s">
        <v>40</v>
      </c>
      <c r="O974">
        <v>3.24</v>
      </c>
      <c r="P974" t="s">
        <v>41</v>
      </c>
      <c r="Q974" t="s">
        <v>42</v>
      </c>
    </row>
    <row r="975" spans="2:17">
      <c r="B975" s="26">
        <v>970</v>
      </c>
      <c r="C975" t="s">
        <v>36</v>
      </c>
      <c r="D975">
        <v>102443640</v>
      </c>
      <c r="E975" t="s">
        <v>838</v>
      </c>
      <c r="F975">
        <v>1875843</v>
      </c>
      <c r="G975" t="s">
        <v>1060</v>
      </c>
      <c r="H975">
        <v>10010458</v>
      </c>
      <c r="I975" t="s">
        <v>839</v>
      </c>
      <c r="M975" t="s">
        <v>40</v>
      </c>
      <c r="N975" t="s">
        <v>40</v>
      </c>
      <c r="O975">
        <v>6.32</v>
      </c>
      <c r="P975" t="s">
        <v>41</v>
      </c>
      <c r="Q975" t="s">
        <v>74</v>
      </c>
    </row>
    <row r="976" spans="2:17">
      <c r="B976" s="26">
        <v>971</v>
      </c>
      <c r="C976" t="s">
        <v>36</v>
      </c>
      <c r="D976">
        <v>73027892</v>
      </c>
      <c r="E976" t="s">
        <v>949</v>
      </c>
      <c r="F976">
        <v>6463789</v>
      </c>
      <c r="G976" t="s">
        <v>321</v>
      </c>
      <c r="H976">
        <v>10010431</v>
      </c>
      <c r="I976" t="s">
        <v>950</v>
      </c>
      <c r="M976" t="s">
        <v>40</v>
      </c>
      <c r="N976" t="s">
        <v>40</v>
      </c>
      <c r="O976">
        <v>6.65</v>
      </c>
      <c r="P976" t="s">
        <v>41</v>
      </c>
      <c r="Q976" t="s">
        <v>51</v>
      </c>
    </row>
    <row r="977" spans="2:17">
      <c r="B977" s="26">
        <v>972</v>
      </c>
      <c r="C977" t="s">
        <v>36</v>
      </c>
      <c r="D977">
        <v>73027726</v>
      </c>
      <c r="E977" t="s">
        <v>941</v>
      </c>
      <c r="F977">
        <v>6446078</v>
      </c>
      <c r="G977" t="s">
        <v>1161</v>
      </c>
      <c r="H977">
        <v>10010761</v>
      </c>
      <c r="I977" t="s">
        <v>942</v>
      </c>
      <c r="M977" t="s">
        <v>40</v>
      </c>
      <c r="N977" t="s">
        <v>40</v>
      </c>
      <c r="O977">
        <v>6.69</v>
      </c>
      <c r="P977" t="s">
        <v>41</v>
      </c>
      <c r="Q977" t="s">
        <v>51</v>
      </c>
    </row>
    <row r="978" spans="2:17">
      <c r="B978" s="26">
        <v>973</v>
      </c>
      <c r="C978" t="s">
        <v>36</v>
      </c>
      <c r="D978">
        <v>73027864</v>
      </c>
      <c r="E978" t="s">
        <v>1025</v>
      </c>
      <c r="F978">
        <v>6460672</v>
      </c>
      <c r="G978" t="s">
        <v>1162</v>
      </c>
      <c r="H978">
        <v>10010530</v>
      </c>
      <c r="I978" t="s">
        <v>1026</v>
      </c>
      <c r="M978" t="s">
        <v>40</v>
      </c>
      <c r="N978" t="s">
        <v>40</v>
      </c>
      <c r="O978">
        <v>7.81</v>
      </c>
      <c r="P978" t="s">
        <v>41</v>
      </c>
      <c r="Q978" t="s">
        <v>42</v>
      </c>
    </row>
    <row r="979" spans="2:17">
      <c r="B979" s="26">
        <v>974</v>
      </c>
      <c r="C979" t="s">
        <v>36</v>
      </c>
      <c r="D979">
        <v>73027350</v>
      </c>
      <c r="E979" t="s">
        <v>1031</v>
      </c>
      <c r="F979">
        <v>1880778</v>
      </c>
      <c r="G979" t="s">
        <v>318</v>
      </c>
      <c r="H979">
        <v>10010629</v>
      </c>
      <c r="I979" t="s">
        <v>1032</v>
      </c>
      <c r="M979" t="s">
        <v>40</v>
      </c>
      <c r="N979" t="s">
        <v>40</v>
      </c>
      <c r="O979">
        <v>4.88</v>
      </c>
      <c r="P979" t="s">
        <v>41</v>
      </c>
      <c r="Q979" t="s">
        <v>51</v>
      </c>
    </row>
    <row r="980" spans="2:17">
      <c r="B980" s="26">
        <v>975</v>
      </c>
      <c r="C980" t="s">
        <v>36</v>
      </c>
      <c r="D980">
        <v>73027404</v>
      </c>
      <c r="E980" t="s">
        <v>1093</v>
      </c>
      <c r="F980">
        <v>1988607</v>
      </c>
      <c r="G980" t="s">
        <v>1163</v>
      </c>
      <c r="H980">
        <v>10010389</v>
      </c>
      <c r="I980" t="s">
        <v>1094</v>
      </c>
      <c r="M980" t="s">
        <v>40</v>
      </c>
      <c r="N980" t="s">
        <v>40</v>
      </c>
      <c r="O980">
        <v>6.65</v>
      </c>
      <c r="P980" t="s">
        <v>41</v>
      </c>
      <c r="Q980" t="s">
        <v>42</v>
      </c>
    </row>
    <row r="981" spans="2:17">
      <c r="B981" s="26">
        <v>976</v>
      </c>
      <c r="C981" t="s">
        <v>36</v>
      </c>
      <c r="D981">
        <v>73027394</v>
      </c>
      <c r="E981" t="s">
        <v>1164</v>
      </c>
      <c r="F981">
        <v>1936695</v>
      </c>
      <c r="G981" t="s">
        <v>1165</v>
      </c>
      <c r="H981">
        <v>10010416</v>
      </c>
      <c r="I981" t="s">
        <v>1166</v>
      </c>
      <c r="M981" t="s">
        <v>40</v>
      </c>
      <c r="N981" t="s">
        <v>40</v>
      </c>
      <c r="O981">
        <v>6.38</v>
      </c>
      <c r="P981" t="s">
        <v>41</v>
      </c>
      <c r="Q981" t="s">
        <v>51</v>
      </c>
    </row>
    <row r="982" spans="2:17">
      <c r="B982" s="26">
        <v>977</v>
      </c>
      <c r="C982" t="s">
        <v>64</v>
      </c>
      <c r="D982">
        <v>36831525</v>
      </c>
      <c r="E982" t="s">
        <v>342</v>
      </c>
      <c r="F982" t="s">
        <v>1167</v>
      </c>
      <c r="G982">
        <v>9015687</v>
      </c>
      <c r="H982">
        <v>10002469</v>
      </c>
      <c r="I982" t="s">
        <v>343</v>
      </c>
      <c r="M982" t="s">
        <v>40</v>
      </c>
      <c r="N982" t="s">
        <v>40</v>
      </c>
      <c r="O982">
        <v>5.69711987827703</v>
      </c>
      <c r="P982" t="s">
        <v>41</v>
      </c>
      <c r="Q982" t="s">
        <v>51</v>
      </c>
    </row>
    <row r="983" spans="2:17">
      <c r="B983" s="26">
        <v>978</v>
      </c>
      <c r="C983" t="s">
        <v>36</v>
      </c>
      <c r="D983">
        <v>73027306</v>
      </c>
      <c r="E983" t="s">
        <v>1101</v>
      </c>
      <c r="F983">
        <v>1741732</v>
      </c>
      <c r="G983" t="s">
        <v>1168</v>
      </c>
      <c r="H983">
        <v>10010328</v>
      </c>
      <c r="I983" t="s">
        <v>1102</v>
      </c>
      <c r="M983" t="s">
        <v>40</v>
      </c>
      <c r="N983" t="s">
        <v>40</v>
      </c>
      <c r="O983">
        <v>6.81</v>
      </c>
      <c r="P983" t="s">
        <v>41</v>
      </c>
      <c r="Q983" t="s">
        <v>51</v>
      </c>
    </row>
    <row r="984" spans="2:17">
      <c r="B984" s="26">
        <v>979</v>
      </c>
      <c r="C984" t="s">
        <v>36</v>
      </c>
      <c r="D984">
        <v>73027506</v>
      </c>
      <c r="E984" t="s">
        <v>1169</v>
      </c>
      <c r="F984">
        <v>3996581</v>
      </c>
      <c r="G984" t="s">
        <v>755</v>
      </c>
      <c r="H984">
        <v>10010809</v>
      </c>
      <c r="I984" t="s">
        <v>1170</v>
      </c>
      <c r="M984" t="s">
        <v>40</v>
      </c>
      <c r="N984" t="s">
        <v>40</v>
      </c>
      <c r="O984">
        <v>6.76</v>
      </c>
      <c r="P984" t="s">
        <v>41</v>
      </c>
      <c r="Q984" t="s">
        <v>51</v>
      </c>
    </row>
    <row r="985" spans="2:17">
      <c r="B985" s="26">
        <v>980</v>
      </c>
      <c r="C985" t="s">
        <v>36</v>
      </c>
      <c r="D985">
        <v>73027354</v>
      </c>
      <c r="E985" t="s">
        <v>1128</v>
      </c>
      <c r="F985">
        <v>1880824</v>
      </c>
      <c r="G985" t="s">
        <v>1171</v>
      </c>
      <c r="H985">
        <v>10010658</v>
      </c>
      <c r="I985" t="s">
        <v>1129</v>
      </c>
      <c r="M985" t="s">
        <v>40</v>
      </c>
      <c r="N985" t="s">
        <v>40</v>
      </c>
      <c r="O985">
        <v>4.88</v>
      </c>
      <c r="P985" t="s">
        <v>41</v>
      </c>
      <c r="Q985" t="s">
        <v>51</v>
      </c>
    </row>
    <row r="986" spans="2:16">
      <c r="B986" s="26">
        <v>981</v>
      </c>
      <c r="C986" t="s">
        <v>36</v>
      </c>
      <c r="E986" t="s">
        <v>1156</v>
      </c>
      <c r="F986">
        <v>6017276</v>
      </c>
      <c r="H986">
        <v>10010768</v>
      </c>
      <c r="I986" t="s">
        <v>1157</v>
      </c>
      <c r="M986" t="s">
        <v>40</v>
      </c>
      <c r="N986" t="s">
        <v>40</v>
      </c>
      <c r="O986">
        <v>8.24</v>
      </c>
      <c r="P986" t="s">
        <v>41</v>
      </c>
    </row>
    <row r="987" spans="2:16">
      <c r="B987" s="26">
        <v>982</v>
      </c>
      <c r="C987" t="s">
        <v>36</v>
      </c>
      <c r="E987" t="s">
        <v>334</v>
      </c>
      <c r="F987">
        <v>1251839</v>
      </c>
      <c r="H987">
        <v>10008219</v>
      </c>
      <c r="I987" t="s">
        <v>336</v>
      </c>
      <c r="M987" t="s">
        <v>40</v>
      </c>
      <c r="N987" t="s">
        <v>40</v>
      </c>
      <c r="O987">
        <v>7.14694683722108</v>
      </c>
      <c r="P987" t="s">
        <v>88</v>
      </c>
    </row>
    <row r="988" spans="2:16">
      <c r="B988" s="26">
        <v>983</v>
      </c>
      <c r="C988" t="s">
        <v>89</v>
      </c>
      <c r="E988" t="s">
        <v>286</v>
      </c>
      <c r="F988" t="s">
        <v>91</v>
      </c>
      <c r="H988">
        <v>10013350</v>
      </c>
      <c r="I988" t="s">
        <v>287</v>
      </c>
      <c r="J988">
        <v>10011910</v>
      </c>
      <c r="K988" t="s">
        <v>598</v>
      </c>
      <c r="M988" t="s">
        <v>40</v>
      </c>
      <c r="N988" t="s">
        <v>40</v>
      </c>
      <c r="O988">
        <v>7.94731248354822</v>
      </c>
      <c r="P988" t="s">
        <v>41</v>
      </c>
    </row>
    <row r="989" spans="2:16">
      <c r="B989" s="26">
        <v>984</v>
      </c>
      <c r="C989" t="s">
        <v>89</v>
      </c>
      <c r="E989" t="s">
        <v>283</v>
      </c>
      <c r="F989" t="s">
        <v>165</v>
      </c>
      <c r="H989">
        <v>10013233</v>
      </c>
      <c r="I989" t="s">
        <v>284</v>
      </c>
      <c r="J989">
        <v>10011890</v>
      </c>
      <c r="K989" t="s">
        <v>93</v>
      </c>
      <c r="M989" t="s">
        <v>40</v>
      </c>
      <c r="N989" t="s">
        <v>40</v>
      </c>
      <c r="O989">
        <v>5.30182462495666</v>
      </c>
      <c r="P989" t="s">
        <v>41</v>
      </c>
    </row>
    <row r="990" spans="2:16">
      <c r="B990" s="26">
        <v>985</v>
      </c>
      <c r="C990" t="s">
        <v>89</v>
      </c>
      <c r="E990" t="s">
        <v>264</v>
      </c>
      <c r="F990" t="s">
        <v>165</v>
      </c>
      <c r="H990">
        <v>11020514</v>
      </c>
      <c r="I990" t="s">
        <v>265</v>
      </c>
      <c r="J990">
        <v>10011894</v>
      </c>
      <c r="K990" t="s">
        <v>266</v>
      </c>
      <c r="M990" t="s">
        <v>40</v>
      </c>
      <c r="N990" t="s">
        <v>40</v>
      </c>
      <c r="O990">
        <v>8.57</v>
      </c>
      <c r="P990" t="s">
        <v>41</v>
      </c>
    </row>
    <row r="991" spans="2:16">
      <c r="B991" s="26">
        <v>986</v>
      </c>
      <c r="C991" t="s">
        <v>36</v>
      </c>
      <c r="E991" t="s">
        <v>978</v>
      </c>
      <c r="F991">
        <v>6453078</v>
      </c>
      <c r="H991">
        <v>10010597</v>
      </c>
      <c r="I991" t="s">
        <v>979</v>
      </c>
      <c r="M991" t="s">
        <v>40</v>
      </c>
      <c r="N991" t="s">
        <v>40</v>
      </c>
      <c r="O991">
        <v>4.39</v>
      </c>
      <c r="P991" t="s">
        <v>41</v>
      </c>
    </row>
    <row r="992" spans="2:16">
      <c r="B992" s="26">
        <v>987</v>
      </c>
      <c r="C992" t="s">
        <v>89</v>
      </c>
      <c r="E992" t="s">
        <v>1172</v>
      </c>
      <c r="F992" t="s">
        <v>165</v>
      </c>
      <c r="H992">
        <v>10910165</v>
      </c>
      <c r="I992" t="s">
        <v>1173</v>
      </c>
      <c r="J992">
        <v>10011884</v>
      </c>
      <c r="K992" t="s">
        <v>504</v>
      </c>
      <c r="M992" t="s">
        <v>40</v>
      </c>
      <c r="N992" t="s">
        <v>40</v>
      </c>
      <c r="O992">
        <v>6.69</v>
      </c>
      <c r="P992" t="s">
        <v>41</v>
      </c>
    </row>
    <row r="993" spans="2:16">
      <c r="B993" s="26">
        <v>988</v>
      </c>
      <c r="C993" t="s">
        <v>36</v>
      </c>
      <c r="E993" t="s">
        <v>213</v>
      </c>
      <c r="F993">
        <v>6477307</v>
      </c>
      <c r="H993">
        <v>10009550</v>
      </c>
      <c r="I993" t="s">
        <v>215</v>
      </c>
      <c r="M993" t="s">
        <v>40</v>
      </c>
      <c r="N993" t="s">
        <v>40</v>
      </c>
      <c r="O993">
        <v>6.43</v>
      </c>
      <c r="P993" t="s">
        <v>88</v>
      </c>
    </row>
    <row r="994" spans="2:16">
      <c r="B994" s="26">
        <v>989</v>
      </c>
      <c r="C994" t="s">
        <v>36</v>
      </c>
      <c r="E994" t="s">
        <v>505</v>
      </c>
      <c r="F994">
        <v>6496296</v>
      </c>
      <c r="H994">
        <v>10733105</v>
      </c>
      <c r="I994" t="s">
        <v>506</v>
      </c>
      <c r="M994" t="s">
        <v>40</v>
      </c>
      <c r="N994" t="s">
        <v>40</v>
      </c>
      <c r="O994">
        <v>3.54</v>
      </c>
      <c r="P994" t="s">
        <v>88</v>
      </c>
    </row>
    <row r="995" spans="2:16">
      <c r="B995" s="26">
        <v>990</v>
      </c>
      <c r="C995" t="s">
        <v>36</v>
      </c>
      <c r="E995" t="s">
        <v>905</v>
      </c>
      <c r="F995">
        <v>3996545</v>
      </c>
      <c r="H995">
        <v>10010746</v>
      </c>
      <c r="I995" t="s">
        <v>906</v>
      </c>
      <c r="M995" t="s">
        <v>40</v>
      </c>
      <c r="N995" t="s">
        <v>40</v>
      </c>
      <c r="O995">
        <v>7.64</v>
      </c>
      <c r="P995" t="s">
        <v>41</v>
      </c>
    </row>
    <row r="996" spans="2:16">
      <c r="B996" s="26">
        <v>991</v>
      </c>
      <c r="C996" t="s">
        <v>36</v>
      </c>
      <c r="E996" t="s">
        <v>210</v>
      </c>
      <c r="F996">
        <v>6450140</v>
      </c>
      <c r="H996">
        <v>10010474</v>
      </c>
      <c r="I996" t="s">
        <v>212</v>
      </c>
      <c r="M996" t="s">
        <v>40</v>
      </c>
      <c r="N996" t="s">
        <v>40</v>
      </c>
      <c r="O996">
        <v>4.39</v>
      </c>
      <c r="P996" t="s">
        <v>88</v>
      </c>
    </row>
    <row r="997" spans="2:16">
      <c r="B997" s="26">
        <v>992</v>
      </c>
      <c r="C997" t="s">
        <v>36</v>
      </c>
      <c r="E997" t="s">
        <v>1091</v>
      </c>
      <c r="F997">
        <v>6213523</v>
      </c>
      <c r="H997">
        <v>10010662</v>
      </c>
      <c r="I997" t="s">
        <v>1092</v>
      </c>
      <c r="M997" t="s">
        <v>40</v>
      </c>
      <c r="N997" t="s">
        <v>40</v>
      </c>
      <c r="O997">
        <v>8.24</v>
      </c>
      <c r="P997" t="s">
        <v>88</v>
      </c>
    </row>
    <row r="998" spans="2:16">
      <c r="B998" s="26">
        <v>993</v>
      </c>
      <c r="C998" t="s">
        <v>36</v>
      </c>
      <c r="E998" t="s">
        <v>1174</v>
      </c>
      <c r="F998">
        <v>1527675</v>
      </c>
      <c r="H998">
        <v>10010158</v>
      </c>
      <c r="I998" t="s">
        <v>1175</v>
      </c>
      <c r="M998" t="s">
        <v>40</v>
      </c>
      <c r="N998" t="s">
        <v>40</v>
      </c>
      <c r="O998">
        <v>6.97</v>
      </c>
      <c r="P998" t="s">
        <v>88</v>
      </c>
    </row>
    <row r="999" spans="2:16">
      <c r="B999" s="26">
        <v>994</v>
      </c>
      <c r="C999" t="s">
        <v>36</v>
      </c>
      <c r="E999" t="s">
        <v>1126</v>
      </c>
      <c r="F999">
        <v>1128528</v>
      </c>
      <c r="H999">
        <v>10010301</v>
      </c>
      <c r="I999" t="s">
        <v>1127</v>
      </c>
      <c r="M999" t="s">
        <v>40</v>
      </c>
      <c r="N999" t="s">
        <v>40</v>
      </c>
      <c r="O999">
        <v>4.96</v>
      </c>
      <c r="P999" t="s">
        <v>88</v>
      </c>
    </row>
    <row r="1000" spans="2:16">
      <c r="B1000" s="26">
        <v>995</v>
      </c>
      <c r="C1000" t="s">
        <v>36</v>
      </c>
      <c r="E1000" t="s">
        <v>68</v>
      </c>
      <c r="F1000">
        <v>1234926</v>
      </c>
      <c r="H1000">
        <v>10010434</v>
      </c>
      <c r="I1000" t="s">
        <v>70</v>
      </c>
      <c r="M1000" t="s">
        <v>40</v>
      </c>
      <c r="N1000" t="s">
        <v>40</v>
      </c>
      <c r="O1000">
        <v>4.88</v>
      </c>
      <c r="P1000" t="s">
        <v>88</v>
      </c>
    </row>
    <row r="1001" spans="2:16">
      <c r="B1001" s="26">
        <v>996</v>
      </c>
      <c r="C1001" t="s">
        <v>89</v>
      </c>
      <c r="E1001" t="s">
        <v>134</v>
      </c>
      <c r="F1001" t="s">
        <v>165</v>
      </c>
      <c r="H1001">
        <v>10013337</v>
      </c>
      <c r="I1001" t="s">
        <v>135</v>
      </c>
      <c r="J1001">
        <v>10011888</v>
      </c>
      <c r="K1001" t="s">
        <v>424</v>
      </c>
      <c r="M1001" t="s">
        <v>40</v>
      </c>
      <c r="N1001" t="s">
        <v>40</v>
      </c>
      <c r="O1001">
        <v>5.75211413139368</v>
      </c>
      <c r="P1001" t="s">
        <v>41</v>
      </c>
    </row>
    <row r="1002" spans="2:16">
      <c r="B1002" s="26">
        <v>997</v>
      </c>
      <c r="C1002" t="s">
        <v>36</v>
      </c>
      <c r="E1002" t="s">
        <v>701</v>
      </c>
      <c r="F1002">
        <v>1260869</v>
      </c>
      <c r="H1002">
        <v>10010789</v>
      </c>
      <c r="I1002" t="s">
        <v>703</v>
      </c>
      <c r="M1002" t="s">
        <v>40</v>
      </c>
      <c r="N1002" t="s">
        <v>40</v>
      </c>
      <c r="O1002">
        <v>6.76</v>
      </c>
      <c r="P1002" t="s">
        <v>88</v>
      </c>
    </row>
    <row r="1003" spans="2:16">
      <c r="B1003" s="26">
        <v>998</v>
      </c>
      <c r="C1003" t="s">
        <v>89</v>
      </c>
      <c r="E1003" t="s">
        <v>47</v>
      </c>
      <c r="F1003" t="s">
        <v>165</v>
      </c>
      <c r="H1003">
        <v>10013314</v>
      </c>
      <c r="I1003" t="s">
        <v>49</v>
      </c>
      <c r="J1003">
        <v>10011892</v>
      </c>
      <c r="K1003" t="s">
        <v>598</v>
      </c>
      <c r="M1003" t="s">
        <v>40</v>
      </c>
      <c r="N1003" t="s">
        <v>40</v>
      </c>
      <c r="O1003">
        <v>7.54874761102676</v>
      </c>
      <c r="P1003" t="s">
        <v>41</v>
      </c>
    </row>
    <row r="1004" spans="2:16">
      <c r="B1004" s="26">
        <v>999</v>
      </c>
      <c r="C1004" t="s">
        <v>36</v>
      </c>
      <c r="E1004" t="s">
        <v>456</v>
      </c>
      <c r="F1004">
        <v>6215090</v>
      </c>
      <c r="H1004">
        <v>10010806</v>
      </c>
      <c r="I1004" t="s">
        <v>458</v>
      </c>
      <c r="M1004" t="s">
        <v>40</v>
      </c>
      <c r="N1004" t="s">
        <v>40</v>
      </c>
      <c r="O1004">
        <v>6.68</v>
      </c>
      <c r="P1004" t="s">
        <v>88</v>
      </c>
    </row>
    <row r="1005" spans="2:16">
      <c r="B1005" s="26">
        <v>1000</v>
      </c>
      <c r="C1005" t="s">
        <v>89</v>
      </c>
      <c r="E1005" t="s">
        <v>468</v>
      </c>
      <c r="F1005" t="s">
        <v>165</v>
      </c>
      <c r="H1005">
        <v>10013327</v>
      </c>
      <c r="I1005" t="s">
        <v>469</v>
      </c>
      <c r="J1005">
        <v>10011888</v>
      </c>
      <c r="K1005" t="s">
        <v>424</v>
      </c>
      <c r="M1005" t="s">
        <v>40</v>
      </c>
      <c r="N1005" t="s">
        <v>40</v>
      </c>
      <c r="O1005">
        <v>4.15554642674739</v>
      </c>
      <c r="P1005" t="s">
        <v>41</v>
      </c>
    </row>
    <row r="1006" spans="2:16">
      <c r="B1006" s="26">
        <v>1001</v>
      </c>
      <c r="C1006" t="s">
        <v>46</v>
      </c>
      <c r="E1006" t="s">
        <v>164</v>
      </c>
      <c r="F1006" t="s">
        <v>421</v>
      </c>
      <c r="H1006">
        <v>10733083</v>
      </c>
      <c r="I1006" t="s">
        <v>166</v>
      </c>
      <c r="J1006">
        <v>10001183</v>
      </c>
      <c r="K1006" t="s">
        <v>423</v>
      </c>
      <c r="M1006" t="s">
        <v>40</v>
      </c>
      <c r="N1006" t="s">
        <v>40</v>
      </c>
      <c r="O1006">
        <v>3.31228220119191</v>
      </c>
      <c r="P1006" t="s">
        <v>41</v>
      </c>
    </row>
    <row r="1007" spans="2:16">
      <c r="B1007" s="26">
        <v>1002</v>
      </c>
      <c r="C1007" t="s">
        <v>36</v>
      </c>
      <c r="E1007" t="s">
        <v>492</v>
      </c>
      <c r="F1007">
        <v>1988645</v>
      </c>
      <c r="H1007">
        <v>10010400</v>
      </c>
      <c r="I1007" t="s">
        <v>494</v>
      </c>
      <c r="M1007" t="s">
        <v>40</v>
      </c>
      <c r="N1007" t="s">
        <v>40</v>
      </c>
      <c r="O1007">
        <v>6.65</v>
      </c>
      <c r="P1007" t="s">
        <v>88</v>
      </c>
    </row>
    <row r="1008" spans="2:16">
      <c r="B1008" s="26">
        <v>1003</v>
      </c>
      <c r="C1008" t="s">
        <v>89</v>
      </c>
      <c r="E1008" t="s">
        <v>342</v>
      </c>
      <c r="F1008" t="s">
        <v>91</v>
      </c>
      <c r="H1008">
        <v>10013375</v>
      </c>
      <c r="I1008" t="s">
        <v>393</v>
      </c>
      <c r="J1008">
        <v>10011908</v>
      </c>
      <c r="K1008" t="s">
        <v>93</v>
      </c>
      <c r="M1008" t="s">
        <v>40</v>
      </c>
      <c r="N1008" t="s">
        <v>40</v>
      </c>
      <c r="O1008">
        <v>5.69711987827703</v>
      </c>
      <c r="P1008" t="s">
        <v>41</v>
      </c>
    </row>
    <row r="1009" spans="2:16">
      <c r="B1009" s="26">
        <v>1004</v>
      </c>
      <c r="C1009" t="s">
        <v>36</v>
      </c>
      <c r="E1009" t="s">
        <v>1169</v>
      </c>
      <c r="F1009">
        <v>3996581</v>
      </c>
      <c r="H1009">
        <v>10010809</v>
      </c>
      <c r="I1009" t="s">
        <v>1170</v>
      </c>
      <c r="M1009" t="s">
        <v>40</v>
      </c>
      <c r="N1009" t="s">
        <v>40</v>
      </c>
      <c r="O1009">
        <v>6.76</v>
      </c>
      <c r="P1009" t="s">
        <v>88</v>
      </c>
    </row>
    <row r="1010" spans="2:16">
      <c r="B1010" s="26">
        <v>1005</v>
      </c>
      <c r="C1010" t="s">
        <v>89</v>
      </c>
      <c r="E1010" t="s">
        <v>65</v>
      </c>
      <c r="F1010" t="s">
        <v>165</v>
      </c>
      <c r="H1010">
        <v>10013261</v>
      </c>
      <c r="I1010" t="s">
        <v>945</v>
      </c>
      <c r="J1010">
        <v>10011894</v>
      </c>
      <c r="K1010" t="s">
        <v>266</v>
      </c>
      <c r="M1010" t="s">
        <v>40</v>
      </c>
      <c r="N1010" t="s">
        <v>40</v>
      </c>
      <c r="O1010">
        <v>5.55869871414723</v>
      </c>
      <c r="P1010" t="s">
        <v>41</v>
      </c>
    </row>
    <row r="1011" spans="2:16">
      <c r="B1011" s="26">
        <v>1006</v>
      </c>
      <c r="C1011" t="s">
        <v>89</v>
      </c>
      <c r="E1011" t="s">
        <v>286</v>
      </c>
      <c r="F1011" t="s">
        <v>165</v>
      </c>
      <c r="H1011">
        <v>10013350</v>
      </c>
      <c r="I1011" t="s">
        <v>287</v>
      </c>
      <c r="J1011">
        <v>10011895</v>
      </c>
      <c r="K1011" t="s">
        <v>290</v>
      </c>
      <c r="M1011" t="s">
        <v>40</v>
      </c>
      <c r="N1011" t="s">
        <v>40</v>
      </c>
      <c r="O1011">
        <v>7.94731248354822</v>
      </c>
      <c r="P1011" t="s">
        <v>41</v>
      </c>
    </row>
    <row r="1012" spans="2:16">
      <c r="B1012" s="26">
        <v>1007</v>
      </c>
      <c r="C1012" t="s">
        <v>36</v>
      </c>
      <c r="E1012" t="s">
        <v>617</v>
      </c>
      <c r="F1012">
        <v>3996583</v>
      </c>
      <c r="H1012">
        <v>10010852</v>
      </c>
      <c r="I1012" t="s">
        <v>618</v>
      </c>
      <c r="M1012" t="s">
        <v>40</v>
      </c>
      <c r="N1012" t="s">
        <v>40</v>
      </c>
      <c r="O1012">
        <v>8.36</v>
      </c>
      <c r="P1012" t="s">
        <v>88</v>
      </c>
    </row>
    <row r="1013" spans="2:16">
      <c r="B1013" s="26">
        <v>1008</v>
      </c>
      <c r="C1013" t="s">
        <v>36</v>
      </c>
      <c r="E1013" t="s">
        <v>894</v>
      </c>
      <c r="F1013">
        <v>1298654</v>
      </c>
      <c r="H1013">
        <v>10010151</v>
      </c>
      <c r="I1013" t="s">
        <v>895</v>
      </c>
      <c r="M1013" t="s">
        <v>40</v>
      </c>
      <c r="N1013" t="s">
        <v>40</v>
      </c>
      <c r="O1013">
        <v>4.96</v>
      </c>
      <c r="P1013" t="s">
        <v>41</v>
      </c>
    </row>
    <row r="1014" spans="2:16">
      <c r="B1014" s="26">
        <v>1009</v>
      </c>
      <c r="C1014" t="s">
        <v>36</v>
      </c>
      <c r="E1014" t="s">
        <v>619</v>
      </c>
      <c r="F1014">
        <v>1746473</v>
      </c>
      <c r="H1014">
        <v>10010883</v>
      </c>
      <c r="I1014" t="s">
        <v>620</v>
      </c>
      <c r="M1014" t="s">
        <v>40</v>
      </c>
      <c r="N1014" t="s">
        <v>40</v>
      </c>
      <c r="O1014">
        <v>5.36</v>
      </c>
      <c r="P1014" t="s">
        <v>88</v>
      </c>
    </row>
    <row r="1015" spans="2:16">
      <c r="B1015" s="26">
        <v>1010</v>
      </c>
      <c r="C1015" t="s">
        <v>36</v>
      </c>
      <c r="E1015" t="s">
        <v>1139</v>
      </c>
      <c r="F1015">
        <v>3996486</v>
      </c>
      <c r="H1015">
        <v>10009286</v>
      </c>
      <c r="I1015" t="s">
        <v>1140</v>
      </c>
      <c r="M1015" t="s">
        <v>40</v>
      </c>
      <c r="N1015" t="s">
        <v>40</v>
      </c>
      <c r="O1015">
        <v>4.76</v>
      </c>
      <c r="P1015" t="s">
        <v>88</v>
      </c>
    </row>
    <row r="1016" spans="2:16">
      <c r="B1016" s="26">
        <v>1011</v>
      </c>
      <c r="C1016" t="s">
        <v>89</v>
      </c>
      <c r="E1016" t="s">
        <v>134</v>
      </c>
      <c r="F1016" t="s">
        <v>165</v>
      </c>
      <c r="H1016">
        <v>10013337</v>
      </c>
      <c r="I1016" t="s">
        <v>135</v>
      </c>
      <c r="J1016">
        <v>10011889</v>
      </c>
      <c r="K1016" t="s">
        <v>274</v>
      </c>
      <c r="M1016" t="s">
        <v>40</v>
      </c>
      <c r="N1016" t="s">
        <v>40</v>
      </c>
      <c r="O1016">
        <v>5.75211413139368</v>
      </c>
      <c r="P1016" t="s">
        <v>41</v>
      </c>
    </row>
    <row r="1017" spans="2:16">
      <c r="B1017" s="26">
        <v>1012</v>
      </c>
      <c r="C1017" t="s">
        <v>89</v>
      </c>
      <c r="E1017" t="s">
        <v>90</v>
      </c>
      <c r="F1017" t="s">
        <v>91</v>
      </c>
      <c r="H1017">
        <v>10013217</v>
      </c>
      <c r="I1017" t="s">
        <v>92</v>
      </c>
      <c r="J1017">
        <v>10011904</v>
      </c>
      <c r="K1017" t="s">
        <v>253</v>
      </c>
      <c r="M1017" t="s">
        <v>40</v>
      </c>
      <c r="N1017" t="s">
        <v>40</v>
      </c>
      <c r="O1017">
        <v>6.45089937760446</v>
      </c>
      <c r="P1017" t="s">
        <v>41</v>
      </c>
    </row>
    <row r="1018" spans="2:16">
      <c r="B1018" s="26">
        <v>1013</v>
      </c>
      <c r="C1018" t="s">
        <v>36</v>
      </c>
      <c r="E1018" t="s">
        <v>1144</v>
      </c>
      <c r="F1018">
        <v>3996537</v>
      </c>
      <c r="H1018">
        <v>10010769</v>
      </c>
      <c r="I1018" t="s">
        <v>1146</v>
      </c>
      <c r="M1018" t="s">
        <v>40</v>
      </c>
      <c r="N1018" t="s">
        <v>40</v>
      </c>
      <c r="O1018">
        <v>4.34</v>
      </c>
      <c r="P1018" t="s">
        <v>88</v>
      </c>
    </row>
    <row r="1019" spans="2:16">
      <c r="B1019" s="26">
        <v>1014</v>
      </c>
      <c r="C1019" t="s">
        <v>36</v>
      </c>
      <c r="E1019" t="s">
        <v>160</v>
      </c>
      <c r="F1019">
        <v>1880794</v>
      </c>
      <c r="H1019">
        <v>10013639</v>
      </c>
      <c r="I1019" t="s">
        <v>161</v>
      </c>
      <c r="M1019" t="s">
        <v>40</v>
      </c>
      <c r="N1019" t="s">
        <v>40</v>
      </c>
      <c r="O1019">
        <v>4.88</v>
      </c>
      <c r="P1019" t="s">
        <v>41</v>
      </c>
    </row>
    <row r="1020" spans="2:16">
      <c r="B1020" s="26">
        <v>1015</v>
      </c>
      <c r="C1020" t="s">
        <v>36</v>
      </c>
      <c r="E1020" t="s">
        <v>412</v>
      </c>
      <c r="F1020">
        <v>6466696</v>
      </c>
      <c r="H1020">
        <v>10010802</v>
      </c>
      <c r="I1020" t="s">
        <v>413</v>
      </c>
      <c r="M1020" t="s">
        <v>40</v>
      </c>
      <c r="N1020" t="s">
        <v>40</v>
      </c>
      <c r="O1020">
        <v>6.9</v>
      </c>
      <c r="P1020" t="s">
        <v>88</v>
      </c>
    </row>
    <row r="1021" spans="2:16">
      <c r="B1021" s="26">
        <v>1016</v>
      </c>
      <c r="C1021" t="s">
        <v>36</v>
      </c>
      <c r="E1021" t="s">
        <v>399</v>
      </c>
      <c r="F1021">
        <v>6485619</v>
      </c>
      <c r="H1021">
        <v>10010501</v>
      </c>
      <c r="I1021" t="s">
        <v>400</v>
      </c>
      <c r="M1021" t="s">
        <v>40</v>
      </c>
      <c r="N1021" t="s">
        <v>40</v>
      </c>
      <c r="O1021">
        <v>4.16</v>
      </c>
      <c r="P1021" t="s">
        <v>41</v>
      </c>
    </row>
    <row r="1022" spans="2:16">
      <c r="B1022" s="26">
        <v>1017</v>
      </c>
      <c r="C1022" t="s">
        <v>36</v>
      </c>
      <c r="E1022" t="s">
        <v>416</v>
      </c>
      <c r="F1022">
        <v>6496298</v>
      </c>
      <c r="H1022">
        <v>10733106</v>
      </c>
      <c r="I1022" t="s">
        <v>417</v>
      </c>
      <c r="M1022" t="s">
        <v>40</v>
      </c>
      <c r="N1022" t="s">
        <v>40</v>
      </c>
      <c r="O1022">
        <v>3.54</v>
      </c>
      <c r="P1022" t="s">
        <v>88</v>
      </c>
    </row>
    <row r="1023" spans="2:16">
      <c r="B1023" s="26">
        <v>1018</v>
      </c>
      <c r="C1023" t="s">
        <v>36</v>
      </c>
      <c r="E1023" t="s">
        <v>1078</v>
      </c>
      <c r="F1023">
        <v>6463816</v>
      </c>
      <c r="H1023">
        <v>10010557</v>
      </c>
      <c r="I1023" t="s">
        <v>1079</v>
      </c>
      <c r="M1023" t="s">
        <v>40</v>
      </c>
      <c r="N1023" t="s">
        <v>40</v>
      </c>
      <c r="O1023">
        <v>7.25</v>
      </c>
      <c r="P1023" t="s">
        <v>88</v>
      </c>
    </row>
    <row r="1024" spans="2:16">
      <c r="B1024" s="26">
        <v>1019</v>
      </c>
      <c r="C1024" t="s">
        <v>89</v>
      </c>
      <c r="E1024" t="s">
        <v>198</v>
      </c>
      <c r="F1024" t="s">
        <v>91</v>
      </c>
      <c r="H1024">
        <v>10013140</v>
      </c>
      <c r="I1024" t="s">
        <v>252</v>
      </c>
      <c r="J1024">
        <v>10011902</v>
      </c>
      <c r="K1024" t="s">
        <v>504</v>
      </c>
      <c r="M1024" t="s">
        <v>40</v>
      </c>
      <c r="N1024" t="s">
        <v>40</v>
      </c>
      <c r="O1024">
        <v>7.349390731619</v>
      </c>
      <c r="P1024" t="s">
        <v>41</v>
      </c>
    </row>
    <row r="1025" spans="2:16">
      <c r="B1025" s="26">
        <v>1020</v>
      </c>
      <c r="C1025" t="s">
        <v>36</v>
      </c>
      <c r="E1025" t="s">
        <v>976</v>
      </c>
      <c r="F1025">
        <v>6490360</v>
      </c>
      <c r="H1025">
        <v>10013483</v>
      </c>
      <c r="I1025" t="s">
        <v>977</v>
      </c>
      <c r="M1025" t="s">
        <v>40</v>
      </c>
      <c r="N1025" t="s">
        <v>40</v>
      </c>
      <c r="O1025">
        <v>6.64</v>
      </c>
      <c r="P1025" t="s">
        <v>41</v>
      </c>
    </row>
    <row r="1026" spans="2:16">
      <c r="B1026" s="26">
        <v>1021</v>
      </c>
      <c r="C1026" t="s">
        <v>36</v>
      </c>
      <c r="E1026" t="s">
        <v>1176</v>
      </c>
      <c r="F1026">
        <v>6214316</v>
      </c>
      <c r="H1026">
        <v>10010714</v>
      </c>
      <c r="I1026" t="s">
        <v>1177</v>
      </c>
      <c r="M1026" t="s">
        <v>40</v>
      </c>
      <c r="N1026" t="s">
        <v>40</v>
      </c>
      <c r="O1026">
        <v>5.02</v>
      </c>
      <c r="P1026" t="s">
        <v>88</v>
      </c>
    </row>
    <row r="1027" spans="2:16">
      <c r="B1027" s="26">
        <v>1022</v>
      </c>
      <c r="C1027" t="s">
        <v>89</v>
      </c>
      <c r="E1027" t="s">
        <v>90</v>
      </c>
      <c r="F1027" t="s">
        <v>165</v>
      </c>
      <c r="H1027">
        <v>10013217</v>
      </c>
      <c r="I1027" t="s">
        <v>92</v>
      </c>
      <c r="J1027">
        <v>10869452</v>
      </c>
      <c r="M1027" t="s">
        <v>40</v>
      </c>
      <c r="N1027" t="s">
        <v>40</v>
      </c>
      <c r="O1027">
        <v>6.45089937760446</v>
      </c>
      <c r="P1027" t="s">
        <v>41</v>
      </c>
    </row>
    <row r="1028" spans="2:16">
      <c r="B1028" s="26">
        <v>1023</v>
      </c>
      <c r="C1028" t="s">
        <v>36</v>
      </c>
      <c r="E1028" t="s">
        <v>624</v>
      </c>
      <c r="F1028">
        <v>6480462</v>
      </c>
      <c r="H1028">
        <v>10010140</v>
      </c>
      <c r="I1028" t="s">
        <v>625</v>
      </c>
      <c r="M1028" t="s">
        <v>40</v>
      </c>
      <c r="N1028" t="s">
        <v>40</v>
      </c>
      <c r="O1028">
        <v>4.7</v>
      </c>
      <c r="P1028" t="s">
        <v>88</v>
      </c>
    </row>
    <row r="1029" spans="2:16">
      <c r="B1029" s="26">
        <v>1024</v>
      </c>
      <c r="C1029" t="s">
        <v>36</v>
      </c>
      <c r="E1029" t="s">
        <v>1124</v>
      </c>
      <c r="F1029">
        <v>6463820</v>
      </c>
      <c r="H1029">
        <v>10010688</v>
      </c>
      <c r="I1029" t="s">
        <v>1125</v>
      </c>
      <c r="M1029" t="s">
        <v>40</v>
      </c>
      <c r="N1029" t="s">
        <v>40</v>
      </c>
      <c r="O1029">
        <v>6.4</v>
      </c>
      <c r="P1029" t="s">
        <v>41</v>
      </c>
    </row>
    <row r="1030" spans="2:16">
      <c r="B1030" s="26">
        <v>1025</v>
      </c>
      <c r="C1030" t="s">
        <v>36</v>
      </c>
      <c r="E1030" t="s">
        <v>691</v>
      </c>
      <c r="F1030">
        <v>6461493</v>
      </c>
      <c r="H1030">
        <v>10007637</v>
      </c>
      <c r="I1030" t="s">
        <v>693</v>
      </c>
      <c r="M1030" t="s">
        <v>40</v>
      </c>
      <c r="N1030" t="s">
        <v>40</v>
      </c>
      <c r="O1030">
        <v>6.35</v>
      </c>
      <c r="P1030" t="s">
        <v>88</v>
      </c>
    </row>
    <row r="1031" spans="2:17">
      <c r="B1031" s="26">
        <v>1026</v>
      </c>
      <c r="C1031" t="s">
        <v>36</v>
      </c>
      <c r="D1031">
        <v>73027026</v>
      </c>
      <c r="E1031" t="s">
        <v>1178</v>
      </c>
      <c r="F1031">
        <v>1170471</v>
      </c>
      <c r="G1031" t="s">
        <v>1014</v>
      </c>
      <c r="H1031">
        <v>10010157</v>
      </c>
      <c r="I1031" t="s">
        <v>1179</v>
      </c>
      <c r="M1031" t="s">
        <v>40</v>
      </c>
      <c r="N1031" t="s">
        <v>40</v>
      </c>
      <c r="O1031">
        <v>8.1</v>
      </c>
      <c r="P1031" t="s">
        <v>41</v>
      </c>
      <c r="Q1031" t="s">
        <v>51</v>
      </c>
    </row>
    <row r="1032" spans="2:17">
      <c r="B1032" s="26">
        <v>1027</v>
      </c>
      <c r="C1032" t="s">
        <v>46</v>
      </c>
      <c r="D1032">
        <v>34949503</v>
      </c>
      <c r="E1032" t="s">
        <v>286</v>
      </c>
      <c r="F1032" t="s">
        <v>194</v>
      </c>
      <c r="G1032">
        <v>3012358600</v>
      </c>
      <c r="H1032">
        <v>10000427</v>
      </c>
      <c r="I1032" t="s">
        <v>350</v>
      </c>
      <c r="J1032">
        <v>10001241</v>
      </c>
      <c r="K1032" t="s">
        <v>195</v>
      </c>
      <c r="M1032" t="s">
        <v>40</v>
      </c>
      <c r="N1032" t="s">
        <v>40</v>
      </c>
      <c r="O1032">
        <v>7.94731248354822</v>
      </c>
      <c r="P1032" t="s">
        <v>41</v>
      </c>
      <c r="Q1032" t="s">
        <v>51</v>
      </c>
    </row>
    <row r="1033" spans="2:17">
      <c r="B1033" s="26">
        <v>1028</v>
      </c>
      <c r="C1033" t="s">
        <v>46</v>
      </c>
      <c r="D1033">
        <v>51808998</v>
      </c>
      <c r="E1033" t="s">
        <v>309</v>
      </c>
      <c r="F1033" t="s">
        <v>48</v>
      </c>
      <c r="G1033">
        <v>3029594900</v>
      </c>
      <c r="H1033">
        <v>10000571</v>
      </c>
      <c r="I1033" t="s">
        <v>311</v>
      </c>
      <c r="J1033">
        <v>10000554</v>
      </c>
      <c r="K1033" t="s">
        <v>50</v>
      </c>
      <c r="M1033" t="s">
        <v>40</v>
      </c>
      <c r="N1033" t="s">
        <v>40</v>
      </c>
      <c r="O1033">
        <v>6.65486217433523</v>
      </c>
      <c r="P1033" t="s">
        <v>41</v>
      </c>
      <c r="Q1033" t="s">
        <v>51</v>
      </c>
    </row>
    <row r="1034" spans="2:17">
      <c r="B1034" s="26">
        <v>1029</v>
      </c>
      <c r="C1034" t="s">
        <v>46</v>
      </c>
      <c r="D1034">
        <v>146229520</v>
      </c>
      <c r="E1034" t="s">
        <v>397</v>
      </c>
      <c r="F1034" t="s">
        <v>194</v>
      </c>
      <c r="G1034">
        <v>3012823500</v>
      </c>
      <c r="H1034">
        <v>11105428</v>
      </c>
      <c r="I1034" t="s">
        <v>398</v>
      </c>
      <c r="J1034">
        <v>10001241</v>
      </c>
      <c r="K1034" t="s">
        <v>195</v>
      </c>
      <c r="M1034" t="s">
        <v>40</v>
      </c>
      <c r="N1034" t="s">
        <v>40</v>
      </c>
      <c r="O1034">
        <v>6.76429692195625</v>
      </c>
      <c r="P1034" t="s">
        <v>41</v>
      </c>
      <c r="Q1034" t="s">
        <v>51</v>
      </c>
    </row>
    <row r="1035" spans="2:17">
      <c r="B1035" s="26">
        <v>1030</v>
      </c>
      <c r="C1035" t="s">
        <v>36</v>
      </c>
      <c r="D1035">
        <v>73027278</v>
      </c>
      <c r="E1035" t="s">
        <v>1174</v>
      </c>
      <c r="F1035">
        <v>1527675</v>
      </c>
      <c r="G1035" t="s">
        <v>1180</v>
      </c>
      <c r="H1035">
        <v>10010158</v>
      </c>
      <c r="I1035" t="s">
        <v>1175</v>
      </c>
      <c r="M1035" t="s">
        <v>40</v>
      </c>
      <c r="N1035" t="s">
        <v>40</v>
      </c>
      <c r="O1035">
        <v>6.97</v>
      </c>
      <c r="P1035" t="s">
        <v>41</v>
      </c>
      <c r="Q1035" t="s">
        <v>42</v>
      </c>
    </row>
    <row r="1036" spans="2:17">
      <c r="B1036" s="26">
        <v>1031</v>
      </c>
      <c r="C1036" t="s">
        <v>46</v>
      </c>
      <c r="D1036">
        <v>86960614</v>
      </c>
      <c r="E1036" t="s">
        <v>90</v>
      </c>
      <c r="F1036" t="s">
        <v>335</v>
      </c>
      <c r="G1036">
        <v>3013452500</v>
      </c>
      <c r="H1036">
        <v>10001179</v>
      </c>
      <c r="I1036" t="s">
        <v>92</v>
      </c>
      <c r="J1036">
        <v>10001242</v>
      </c>
      <c r="K1036" t="s">
        <v>337</v>
      </c>
      <c r="M1036" t="s">
        <v>40</v>
      </c>
      <c r="N1036" t="s">
        <v>40</v>
      </c>
      <c r="O1036">
        <v>6.45089937760446</v>
      </c>
      <c r="P1036" t="s">
        <v>41</v>
      </c>
      <c r="Q1036" t="s">
        <v>51</v>
      </c>
    </row>
    <row r="1037" spans="2:17">
      <c r="B1037" s="26">
        <v>1032</v>
      </c>
      <c r="C1037" t="s">
        <v>36</v>
      </c>
      <c r="D1037">
        <v>73027676</v>
      </c>
      <c r="E1037" t="s">
        <v>418</v>
      </c>
      <c r="F1037">
        <v>6399285</v>
      </c>
      <c r="G1037" t="s">
        <v>1181</v>
      </c>
      <c r="H1037">
        <v>10010207</v>
      </c>
      <c r="I1037" t="s">
        <v>419</v>
      </c>
      <c r="M1037" t="s">
        <v>40</v>
      </c>
      <c r="N1037" t="s">
        <v>40</v>
      </c>
      <c r="O1037">
        <v>6.31</v>
      </c>
      <c r="P1037" t="s">
        <v>41</v>
      </c>
      <c r="Q1037" t="s">
        <v>51</v>
      </c>
    </row>
    <row r="1038" spans="2:17">
      <c r="B1038" s="26">
        <v>1033</v>
      </c>
      <c r="C1038" t="s">
        <v>46</v>
      </c>
      <c r="D1038">
        <v>145304225</v>
      </c>
      <c r="E1038" t="s">
        <v>106</v>
      </c>
      <c r="F1038" t="s">
        <v>194</v>
      </c>
      <c r="G1038">
        <v>3009414600</v>
      </c>
      <c r="H1038">
        <v>10733081</v>
      </c>
      <c r="I1038" t="s">
        <v>108</v>
      </c>
      <c r="J1038">
        <v>10001241</v>
      </c>
      <c r="K1038" t="s">
        <v>195</v>
      </c>
      <c r="M1038" t="s">
        <v>40</v>
      </c>
      <c r="N1038" t="s">
        <v>40</v>
      </c>
      <c r="O1038">
        <v>6.62627912558655</v>
      </c>
      <c r="P1038" t="s">
        <v>41</v>
      </c>
      <c r="Q1038" t="s">
        <v>51</v>
      </c>
    </row>
    <row r="1039" spans="2:17">
      <c r="B1039" s="26">
        <v>1034</v>
      </c>
      <c r="C1039" t="s">
        <v>46</v>
      </c>
      <c r="D1039">
        <v>38618977</v>
      </c>
      <c r="E1039" t="s">
        <v>309</v>
      </c>
      <c r="F1039" t="s">
        <v>421</v>
      </c>
      <c r="G1039">
        <v>3010626900</v>
      </c>
      <c r="H1039">
        <v>10000571</v>
      </c>
      <c r="I1039" t="s">
        <v>311</v>
      </c>
      <c r="J1039">
        <v>10001183</v>
      </c>
      <c r="K1039" t="s">
        <v>423</v>
      </c>
      <c r="M1039" t="s">
        <v>40</v>
      </c>
      <c r="N1039" t="s">
        <v>40</v>
      </c>
      <c r="O1039">
        <v>6.65486217433523</v>
      </c>
      <c r="P1039" t="s">
        <v>41</v>
      </c>
      <c r="Q1039" t="s">
        <v>51</v>
      </c>
    </row>
    <row r="1040" spans="2:17">
      <c r="B1040" s="26">
        <v>1035</v>
      </c>
      <c r="C1040" t="s">
        <v>36</v>
      </c>
      <c r="D1040">
        <v>73027496</v>
      </c>
      <c r="E1040" t="s">
        <v>735</v>
      </c>
      <c r="F1040">
        <v>3996540</v>
      </c>
      <c r="G1040" t="s">
        <v>1182</v>
      </c>
      <c r="H1040">
        <v>10010566</v>
      </c>
      <c r="I1040" t="s">
        <v>736</v>
      </c>
      <c r="M1040" t="s">
        <v>40</v>
      </c>
      <c r="N1040" t="s">
        <v>40</v>
      </c>
      <c r="O1040">
        <v>4.03</v>
      </c>
      <c r="P1040" t="s">
        <v>41</v>
      </c>
      <c r="Q1040" t="s">
        <v>51</v>
      </c>
    </row>
    <row r="1041" spans="2:17">
      <c r="B1041" s="26">
        <v>1036</v>
      </c>
      <c r="C1041" t="s">
        <v>36</v>
      </c>
      <c r="D1041">
        <v>39304981</v>
      </c>
      <c r="E1041" t="s">
        <v>1183</v>
      </c>
      <c r="F1041">
        <v>1240326</v>
      </c>
      <c r="G1041" t="s">
        <v>1184</v>
      </c>
      <c r="H1041">
        <v>10003793</v>
      </c>
      <c r="I1041" t="s">
        <v>1185</v>
      </c>
      <c r="M1041" t="s">
        <v>40</v>
      </c>
      <c r="N1041" t="s">
        <v>40</v>
      </c>
      <c r="O1041">
        <v>8.57</v>
      </c>
      <c r="P1041" t="s">
        <v>41</v>
      </c>
      <c r="Q1041" t="s">
        <v>51</v>
      </c>
    </row>
    <row r="1042" spans="2:17">
      <c r="B1042" s="26">
        <v>1037</v>
      </c>
      <c r="C1042" t="s">
        <v>36</v>
      </c>
      <c r="D1042">
        <v>39303713</v>
      </c>
      <c r="E1042" t="s">
        <v>1040</v>
      </c>
      <c r="F1042">
        <v>1417972</v>
      </c>
      <c r="G1042" t="s">
        <v>1186</v>
      </c>
      <c r="H1042">
        <v>10004438</v>
      </c>
      <c r="I1042" t="s">
        <v>1041</v>
      </c>
      <c r="M1042" t="s">
        <v>40</v>
      </c>
      <c r="N1042" t="s">
        <v>40</v>
      </c>
      <c r="O1042">
        <v>7.29</v>
      </c>
      <c r="P1042" t="s">
        <v>41</v>
      </c>
      <c r="Q1042" t="s">
        <v>51</v>
      </c>
    </row>
    <row r="1043" spans="2:17">
      <c r="B1043" s="26">
        <v>1038</v>
      </c>
      <c r="C1043" t="s">
        <v>36</v>
      </c>
      <c r="D1043">
        <v>39303719</v>
      </c>
      <c r="E1043" t="s">
        <v>745</v>
      </c>
      <c r="F1043">
        <v>6402405</v>
      </c>
      <c r="G1043" t="s">
        <v>766</v>
      </c>
      <c r="H1043">
        <v>10002971</v>
      </c>
      <c r="I1043" t="s">
        <v>746</v>
      </c>
      <c r="M1043" t="s">
        <v>40</v>
      </c>
      <c r="N1043" t="s">
        <v>40</v>
      </c>
      <c r="O1043">
        <v>6.35</v>
      </c>
      <c r="P1043" t="s">
        <v>41</v>
      </c>
      <c r="Q1043" t="s">
        <v>51</v>
      </c>
    </row>
    <row r="1044" spans="2:17">
      <c r="B1044" s="26">
        <v>1039</v>
      </c>
      <c r="C1044" t="s">
        <v>36</v>
      </c>
      <c r="D1044">
        <v>39305246</v>
      </c>
      <c r="E1044" t="s">
        <v>171</v>
      </c>
      <c r="F1044">
        <v>1115103</v>
      </c>
      <c r="G1044" t="s">
        <v>1187</v>
      </c>
      <c r="H1044">
        <v>10003375</v>
      </c>
      <c r="I1044" t="s">
        <v>172</v>
      </c>
      <c r="M1044" t="s">
        <v>40</v>
      </c>
      <c r="N1044" t="s">
        <v>40</v>
      </c>
      <c r="O1044">
        <v>6.29</v>
      </c>
      <c r="P1044" t="s">
        <v>41</v>
      </c>
      <c r="Q1044" t="s">
        <v>42</v>
      </c>
    </row>
    <row r="1045" spans="2:17">
      <c r="B1045" s="26">
        <v>1040</v>
      </c>
      <c r="C1045" t="s">
        <v>36</v>
      </c>
      <c r="D1045">
        <v>73027796</v>
      </c>
      <c r="E1045" t="s">
        <v>1036</v>
      </c>
      <c r="F1045">
        <v>6456147</v>
      </c>
      <c r="G1045" t="s">
        <v>1113</v>
      </c>
      <c r="H1045">
        <v>10010181</v>
      </c>
      <c r="I1045" t="s">
        <v>1037</v>
      </c>
      <c r="M1045" t="s">
        <v>40</v>
      </c>
      <c r="N1045" t="s">
        <v>40</v>
      </c>
      <c r="O1045">
        <v>8.18</v>
      </c>
      <c r="P1045" t="s">
        <v>41</v>
      </c>
      <c r="Q1045" t="s">
        <v>51</v>
      </c>
    </row>
    <row r="1046" spans="2:17">
      <c r="B1046" s="26">
        <v>1041</v>
      </c>
      <c r="C1046" t="s">
        <v>36</v>
      </c>
      <c r="D1046">
        <v>39305238</v>
      </c>
      <c r="E1046" t="s">
        <v>1083</v>
      </c>
      <c r="F1046">
        <v>1115097</v>
      </c>
      <c r="G1046" t="s">
        <v>1188</v>
      </c>
      <c r="H1046">
        <v>10003306</v>
      </c>
      <c r="I1046" t="s">
        <v>1084</v>
      </c>
      <c r="M1046" t="s">
        <v>40</v>
      </c>
      <c r="N1046" t="s">
        <v>40</v>
      </c>
      <c r="O1046">
        <v>6.64</v>
      </c>
      <c r="P1046" t="s">
        <v>41</v>
      </c>
      <c r="Q1046" t="s">
        <v>42</v>
      </c>
    </row>
    <row r="1047" spans="2:17">
      <c r="B1047" s="26">
        <v>1042</v>
      </c>
      <c r="C1047" t="s">
        <v>46</v>
      </c>
      <c r="D1047">
        <v>34949549</v>
      </c>
      <c r="E1047" t="s">
        <v>283</v>
      </c>
      <c r="F1047" t="s">
        <v>194</v>
      </c>
      <c r="G1047">
        <v>3011720900</v>
      </c>
      <c r="H1047">
        <v>10000447</v>
      </c>
      <c r="I1047" t="s">
        <v>771</v>
      </c>
      <c r="J1047">
        <v>10001241</v>
      </c>
      <c r="K1047" t="s">
        <v>195</v>
      </c>
      <c r="M1047" t="s">
        <v>40</v>
      </c>
      <c r="N1047" t="s">
        <v>40</v>
      </c>
      <c r="O1047">
        <v>5.30182462495666</v>
      </c>
      <c r="P1047" t="s">
        <v>41</v>
      </c>
      <c r="Q1047" t="s">
        <v>51</v>
      </c>
    </row>
    <row r="1048" spans="2:17">
      <c r="B1048" s="26">
        <v>1043</v>
      </c>
      <c r="C1048" t="s">
        <v>36</v>
      </c>
      <c r="D1048">
        <v>73027460</v>
      </c>
      <c r="E1048" t="s">
        <v>934</v>
      </c>
      <c r="F1048">
        <v>3231205</v>
      </c>
      <c r="G1048" t="s">
        <v>1189</v>
      </c>
      <c r="H1048">
        <v>10010703</v>
      </c>
      <c r="I1048" t="s">
        <v>935</v>
      </c>
      <c r="M1048" t="s">
        <v>40</v>
      </c>
      <c r="N1048" t="s">
        <v>40</v>
      </c>
      <c r="O1048">
        <v>6.1</v>
      </c>
      <c r="P1048" t="s">
        <v>41</v>
      </c>
      <c r="Q1048" t="s">
        <v>51</v>
      </c>
    </row>
    <row r="1049" spans="2:17">
      <c r="B1049" s="26">
        <v>1044</v>
      </c>
      <c r="C1049" t="s">
        <v>46</v>
      </c>
      <c r="D1049">
        <v>146229552</v>
      </c>
      <c r="E1049" t="s">
        <v>660</v>
      </c>
      <c r="F1049" t="s">
        <v>48</v>
      </c>
      <c r="G1049">
        <v>3029610800</v>
      </c>
      <c r="H1049">
        <v>11105430</v>
      </c>
      <c r="I1049" t="s">
        <v>661</v>
      </c>
      <c r="J1049">
        <v>10000554</v>
      </c>
      <c r="K1049" t="s">
        <v>50</v>
      </c>
      <c r="M1049" t="s">
        <v>40</v>
      </c>
      <c r="N1049" t="s">
        <v>40</v>
      </c>
      <c r="O1049">
        <v>7.38652794329582</v>
      </c>
      <c r="P1049" t="s">
        <v>41</v>
      </c>
      <c r="Q1049" t="s">
        <v>51</v>
      </c>
    </row>
    <row r="1050" spans="2:17">
      <c r="B1050" s="26">
        <v>1045</v>
      </c>
      <c r="C1050" t="s">
        <v>36</v>
      </c>
      <c r="D1050">
        <v>73027600</v>
      </c>
      <c r="E1050" t="s">
        <v>1176</v>
      </c>
      <c r="F1050">
        <v>6214316</v>
      </c>
      <c r="G1050" t="s">
        <v>755</v>
      </c>
      <c r="H1050">
        <v>10010714</v>
      </c>
      <c r="I1050" t="s">
        <v>1177</v>
      </c>
      <c r="M1050" t="s">
        <v>40</v>
      </c>
      <c r="N1050" t="s">
        <v>40</v>
      </c>
      <c r="O1050">
        <v>5.02</v>
      </c>
      <c r="P1050" t="s">
        <v>41</v>
      </c>
      <c r="Q1050" t="s">
        <v>51</v>
      </c>
    </row>
    <row r="1051" spans="2:17">
      <c r="B1051" s="26">
        <v>1046</v>
      </c>
      <c r="C1051" t="s">
        <v>36</v>
      </c>
      <c r="D1051">
        <v>85124264</v>
      </c>
      <c r="E1051" t="s">
        <v>1190</v>
      </c>
      <c r="F1051">
        <v>6465717</v>
      </c>
      <c r="G1051" t="s">
        <v>1191</v>
      </c>
      <c r="H1051">
        <v>10007723</v>
      </c>
      <c r="I1051" t="s">
        <v>1192</v>
      </c>
      <c r="M1051" t="s">
        <v>40</v>
      </c>
      <c r="N1051" t="s">
        <v>40</v>
      </c>
      <c r="O1051">
        <v>5.81</v>
      </c>
      <c r="P1051" t="s">
        <v>41</v>
      </c>
      <c r="Q1051" t="s">
        <v>51</v>
      </c>
    </row>
    <row r="1052" spans="2:16">
      <c r="B1052" s="26">
        <v>1047</v>
      </c>
      <c r="C1052" t="s">
        <v>46</v>
      </c>
      <c r="E1052" t="s">
        <v>397</v>
      </c>
      <c r="F1052" t="s">
        <v>107</v>
      </c>
      <c r="H1052">
        <v>11105428</v>
      </c>
      <c r="I1052" t="s">
        <v>398</v>
      </c>
      <c r="J1052">
        <v>10001229</v>
      </c>
      <c r="K1052" t="s">
        <v>109</v>
      </c>
      <c r="M1052" t="s">
        <v>40</v>
      </c>
      <c r="N1052" t="s">
        <v>40</v>
      </c>
      <c r="O1052">
        <v>6.76429692195625</v>
      </c>
      <c r="P1052" t="s">
        <v>88</v>
      </c>
    </row>
    <row r="1053" spans="2:16">
      <c r="B1053" s="26">
        <v>1048</v>
      </c>
      <c r="C1053" t="s">
        <v>36</v>
      </c>
      <c r="E1053" t="s">
        <v>320</v>
      </c>
      <c r="F1053">
        <v>6017270</v>
      </c>
      <c r="H1053">
        <v>10010833</v>
      </c>
      <c r="I1053" t="s">
        <v>322</v>
      </c>
      <c r="M1053" t="s">
        <v>40</v>
      </c>
      <c r="N1053" t="s">
        <v>40</v>
      </c>
      <c r="O1053">
        <v>5.36</v>
      </c>
      <c r="P1053" t="s">
        <v>88</v>
      </c>
    </row>
    <row r="1054" spans="2:16">
      <c r="B1054" s="26">
        <v>1049</v>
      </c>
      <c r="C1054" t="s">
        <v>46</v>
      </c>
      <c r="E1054" t="s">
        <v>283</v>
      </c>
      <c r="F1054" t="s">
        <v>107</v>
      </c>
      <c r="H1054">
        <v>10000447</v>
      </c>
      <c r="I1054" t="s">
        <v>771</v>
      </c>
      <c r="J1054">
        <v>10001229</v>
      </c>
      <c r="K1054" t="s">
        <v>109</v>
      </c>
      <c r="M1054" t="s">
        <v>40</v>
      </c>
      <c r="N1054" t="s">
        <v>40</v>
      </c>
      <c r="O1054">
        <v>5.30182462495666</v>
      </c>
      <c r="P1054" t="s">
        <v>88</v>
      </c>
    </row>
    <row r="1055" spans="2:16">
      <c r="B1055" s="26">
        <v>1050</v>
      </c>
      <c r="C1055" t="s">
        <v>36</v>
      </c>
      <c r="E1055" t="s">
        <v>1003</v>
      </c>
      <c r="F1055">
        <v>3996484</v>
      </c>
      <c r="H1055">
        <v>10013432</v>
      </c>
      <c r="I1055" t="s">
        <v>1005</v>
      </c>
      <c r="M1055" t="s">
        <v>40</v>
      </c>
      <c r="N1055" t="s">
        <v>40</v>
      </c>
      <c r="O1055">
        <v>6.78</v>
      </c>
      <c r="P1055" t="s">
        <v>88</v>
      </c>
    </row>
    <row r="1056" spans="2:16">
      <c r="B1056" s="26">
        <v>1051</v>
      </c>
      <c r="C1056" t="s">
        <v>36</v>
      </c>
      <c r="E1056" t="s">
        <v>1178</v>
      </c>
      <c r="F1056">
        <v>1170471</v>
      </c>
      <c r="H1056">
        <v>10010157</v>
      </c>
      <c r="I1056" t="s">
        <v>1179</v>
      </c>
      <c r="M1056" t="s">
        <v>40</v>
      </c>
      <c r="N1056" t="s">
        <v>40</v>
      </c>
      <c r="O1056">
        <v>8.1</v>
      </c>
      <c r="P1056" t="s">
        <v>88</v>
      </c>
    </row>
    <row r="1057" spans="2:16">
      <c r="B1057" s="26">
        <v>1052</v>
      </c>
      <c r="C1057" t="s">
        <v>89</v>
      </c>
      <c r="E1057" t="s">
        <v>468</v>
      </c>
      <c r="F1057" t="s">
        <v>91</v>
      </c>
      <c r="H1057">
        <v>10013327</v>
      </c>
      <c r="I1057" t="s">
        <v>469</v>
      </c>
      <c r="J1057">
        <v>10011906</v>
      </c>
      <c r="K1057" t="s">
        <v>424</v>
      </c>
      <c r="M1057" t="s">
        <v>40</v>
      </c>
      <c r="N1057" t="s">
        <v>40</v>
      </c>
      <c r="O1057">
        <v>4.15554642674739</v>
      </c>
      <c r="P1057" t="s">
        <v>41</v>
      </c>
    </row>
    <row r="1058" spans="2:16">
      <c r="B1058" s="26">
        <v>1053</v>
      </c>
      <c r="C1058" t="s">
        <v>36</v>
      </c>
      <c r="E1058" t="s">
        <v>1122</v>
      </c>
      <c r="F1058">
        <v>6460670</v>
      </c>
      <c r="H1058">
        <v>10010636</v>
      </c>
      <c r="I1058" t="s">
        <v>1123</v>
      </c>
      <c r="M1058" t="s">
        <v>40</v>
      </c>
      <c r="N1058" t="s">
        <v>40</v>
      </c>
      <c r="O1058">
        <v>5.37</v>
      </c>
      <c r="P1058" t="s">
        <v>88</v>
      </c>
    </row>
    <row r="1059" spans="2:16">
      <c r="B1059" s="26">
        <v>1054</v>
      </c>
      <c r="C1059" t="s">
        <v>36</v>
      </c>
      <c r="E1059" t="s">
        <v>1120</v>
      </c>
      <c r="F1059">
        <v>6480098</v>
      </c>
      <c r="H1059">
        <v>10010173</v>
      </c>
      <c r="I1059" t="s">
        <v>1121</v>
      </c>
      <c r="M1059" t="s">
        <v>40</v>
      </c>
      <c r="N1059" t="s">
        <v>40</v>
      </c>
      <c r="O1059">
        <v>4.7</v>
      </c>
      <c r="P1059" t="s">
        <v>41</v>
      </c>
    </row>
    <row r="1060" spans="2:16">
      <c r="B1060" s="26">
        <v>1055</v>
      </c>
      <c r="C1060" t="s">
        <v>36</v>
      </c>
      <c r="E1060" t="s">
        <v>930</v>
      </c>
      <c r="F1060">
        <v>1140362</v>
      </c>
      <c r="H1060">
        <v>10010327</v>
      </c>
      <c r="I1060" t="s">
        <v>931</v>
      </c>
      <c r="M1060" t="s">
        <v>40</v>
      </c>
      <c r="N1060" t="s">
        <v>40</v>
      </c>
      <c r="O1060">
        <v>7.06</v>
      </c>
      <c r="P1060" t="s">
        <v>41</v>
      </c>
    </row>
    <row r="1061" spans="2:16">
      <c r="B1061" s="26">
        <v>1056</v>
      </c>
      <c r="C1061" t="s">
        <v>36</v>
      </c>
      <c r="E1061" t="s">
        <v>587</v>
      </c>
      <c r="F1061">
        <v>6463815</v>
      </c>
      <c r="H1061">
        <v>10010689</v>
      </c>
      <c r="I1061" t="s">
        <v>589</v>
      </c>
      <c r="M1061" t="s">
        <v>40</v>
      </c>
      <c r="N1061" t="s">
        <v>40</v>
      </c>
      <c r="O1061">
        <v>7.25</v>
      </c>
      <c r="P1061" t="s">
        <v>88</v>
      </c>
    </row>
    <row r="1062" spans="2:16">
      <c r="B1062" s="26">
        <v>1057</v>
      </c>
      <c r="C1062" t="s">
        <v>36</v>
      </c>
      <c r="E1062" t="s">
        <v>395</v>
      </c>
      <c r="F1062">
        <v>6214315</v>
      </c>
      <c r="H1062">
        <v>10010881</v>
      </c>
      <c r="I1062" t="s">
        <v>396</v>
      </c>
      <c r="M1062" t="s">
        <v>40</v>
      </c>
      <c r="N1062" t="s">
        <v>40</v>
      </c>
      <c r="O1062">
        <v>5.02</v>
      </c>
      <c r="P1062" t="s">
        <v>88</v>
      </c>
    </row>
    <row r="1063" spans="2:16">
      <c r="B1063" s="26">
        <v>1058</v>
      </c>
      <c r="C1063" t="s">
        <v>36</v>
      </c>
      <c r="E1063" t="s">
        <v>974</v>
      </c>
      <c r="F1063">
        <v>6214317</v>
      </c>
      <c r="H1063">
        <v>10010888</v>
      </c>
      <c r="I1063" t="s">
        <v>975</v>
      </c>
      <c r="M1063" t="s">
        <v>40</v>
      </c>
      <c r="N1063" t="s">
        <v>40</v>
      </c>
      <c r="O1063">
        <v>5.02</v>
      </c>
      <c r="P1063" t="s">
        <v>41</v>
      </c>
    </row>
    <row r="1064" spans="2:16">
      <c r="B1064" s="26">
        <v>1059</v>
      </c>
      <c r="C1064" t="s">
        <v>89</v>
      </c>
      <c r="E1064" t="s">
        <v>198</v>
      </c>
      <c r="F1064" t="s">
        <v>158</v>
      </c>
      <c r="H1064">
        <v>10013140</v>
      </c>
      <c r="I1064" t="s">
        <v>252</v>
      </c>
      <c r="M1064" t="s">
        <v>40</v>
      </c>
      <c r="N1064" t="s">
        <v>40</v>
      </c>
      <c r="O1064">
        <v>7.349390731619</v>
      </c>
      <c r="P1064" t="s">
        <v>41</v>
      </c>
    </row>
    <row r="1065" spans="2:16">
      <c r="B1065" s="26">
        <v>1060</v>
      </c>
      <c r="C1065" t="s">
        <v>36</v>
      </c>
      <c r="E1065" t="s">
        <v>1152</v>
      </c>
      <c r="F1065">
        <v>1074530</v>
      </c>
      <c r="H1065">
        <v>10010251</v>
      </c>
      <c r="I1065" t="s">
        <v>1154</v>
      </c>
      <c r="M1065" t="s">
        <v>40</v>
      </c>
      <c r="N1065" t="s">
        <v>40</v>
      </c>
      <c r="O1065">
        <v>5.36</v>
      </c>
      <c r="P1065" t="s">
        <v>88</v>
      </c>
    </row>
    <row r="1066" spans="2:16">
      <c r="B1066" s="26">
        <v>1061</v>
      </c>
      <c r="C1066" t="s">
        <v>89</v>
      </c>
      <c r="E1066" t="s">
        <v>134</v>
      </c>
      <c r="F1066" t="s">
        <v>91</v>
      </c>
      <c r="H1066">
        <v>10013337</v>
      </c>
      <c r="I1066" t="s">
        <v>135</v>
      </c>
      <c r="J1066">
        <v>10011902</v>
      </c>
      <c r="K1066" t="s">
        <v>504</v>
      </c>
      <c r="M1066" t="s">
        <v>40</v>
      </c>
      <c r="N1066" t="s">
        <v>40</v>
      </c>
      <c r="O1066">
        <v>5.75211413139368</v>
      </c>
      <c r="P1066" t="s">
        <v>41</v>
      </c>
    </row>
    <row r="1067" spans="2:16">
      <c r="B1067" s="26">
        <v>1062</v>
      </c>
      <c r="C1067" t="s">
        <v>36</v>
      </c>
      <c r="E1067" t="s">
        <v>1116</v>
      </c>
      <c r="F1067">
        <v>6404132</v>
      </c>
      <c r="H1067">
        <v>10010527</v>
      </c>
      <c r="I1067" t="s">
        <v>1118</v>
      </c>
      <c r="M1067" t="s">
        <v>40</v>
      </c>
      <c r="N1067" t="s">
        <v>40</v>
      </c>
      <c r="O1067">
        <v>7.81</v>
      </c>
      <c r="P1067" t="s">
        <v>88</v>
      </c>
    </row>
    <row r="1068" spans="2:16">
      <c r="B1068" s="26">
        <v>1063</v>
      </c>
      <c r="C1068" t="s">
        <v>89</v>
      </c>
      <c r="E1068" t="s">
        <v>47</v>
      </c>
      <c r="F1068" t="s">
        <v>165</v>
      </c>
      <c r="H1068">
        <v>10013314</v>
      </c>
      <c r="I1068" t="s">
        <v>49</v>
      </c>
      <c r="J1068">
        <v>10011899</v>
      </c>
      <c r="K1068" t="s">
        <v>295</v>
      </c>
      <c r="M1068" t="s">
        <v>40</v>
      </c>
      <c r="N1068" t="s">
        <v>40</v>
      </c>
      <c r="O1068">
        <v>7.54874761102676</v>
      </c>
      <c r="P1068" t="s">
        <v>41</v>
      </c>
    </row>
    <row r="1069" spans="2:16">
      <c r="B1069" s="26">
        <v>1064</v>
      </c>
      <c r="C1069" t="s">
        <v>89</v>
      </c>
      <c r="E1069" t="s">
        <v>134</v>
      </c>
      <c r="F1069" t="s">
        <v>165</v>
      </c>
      <c r="H1069">
        <v>10013337</v>
      </c>
      <c r="I1069" t="s">
        <v>135</v>
      </c>
      <c r="J1069">
        <v>10869448</v>
      </c>
      <c r="M1069" t="s">
        <v>40</v>
      </c>
      <c r="N1069" t="s">
        <v>40</v>
      </c>
      <c r="O1069">
        <v>5.75211413139368</v>
      </c>
      <c r="P1069" t="s">
        <v>41</v>
      </c>
    </row>
    <row r="1070" spans="2:16">
      <c r="B1070" s="26">
        <v>1065</v>
      </c>
      <c r="C1070" t="s">
        <v>89</v>
      </c>
      <c r="E1070" t="s">
        <v>1172</v>
      </c>
      <c r="F1070" t="s">
        <v>91</v>
      </c>
      <c r="H1070">
        <v>10910165</v>
      </c>
      <c r="I1070" t="s">
        <v>1173</v>
      </c>
      <c r="J1070">
        <v>10011902</v>
      </c>
      <c r="K1070" t="s">
        <v>504</v>
      </c>
      <c r="M1070" t="s">
        <v>40</v>
      </c>
      <c r="N1070" t="s">
        <v>40</v>
      </c>
      <c r="O1070">
        <v>6.69</v>
      </c>
      <c r="P1070" t="s">
        <v>41</v>
      </c>
    </row>
    <row r="1071" spans="2:16">
      <c r="B1071" s="26">
        <v>1066</v>
      </c>
      <c r="C1071" t="s">
        <v>89</v>
      </c>
      <c r="E1071" t="s">
        <v>134</v>
      </c>
      <c r="F1071" t="s">
        <v>165</v>
      </c>
      <c r="H1071">
        <v>10013337</v>
      </c>
      <c r="I1071" t="s">
        <v>135</v>
      </c>
      <c r="J1071">
        <v>10011885</v>
      </c>
      <c r="K1071" t="s">
        <v>136</v>
      </c>
      <c r="M1071" t="s">
        <v>40</v>
      </c>
      <c r="N1071" t="s">
        <v>40</v>
      </c>
      <c r="O1071">
        <v>5.75211413139368</v>
      </c>
      <c r="P1071" t="s">
        <v>41</v>
      </c>
    </row>
    <row r="1072" spans="2:16">
      <c r="B1072" s="26">
        <v>1067</v>
      </c>
      <c r="C1072" t="s">
        <v>36</v>
      </c>
      <c r="E1072" t="s">
        <v>988</v>
      </c>
      <c r="F1072">
        <v>1282761</v>
      </c>
      <c r="H1072">
        <v>10010839</v>
      </c>
      <c r="I1072" t="s">
        <v>989</v>
      </c>
      <c r="M1072" t="s">
        <v>40</v>
      </c>
      <c r="N1072" t="s">
        <v>40</v>
      </c>
      <c r="O1072">
        <v>7.96</v>
      </c>
      <c r="P1072" t="s">
        <v>88</v>
      </c>
    </row>
    <row r="1073" spans="2:16">
      <c r="B1073" s="26">
        <v>1068</v>
      </c>
      <c r="C1073" t="s">
        <v>89</v>
      </c>
      <c r="E1073" t="s">
        <v>90</v>
      </c>
      <c r="F1073" t="s">
        <v>165</v>
      </c>
      <c r="H1073">
        <v>10013217</v>
      </c>
      <c r="I1073" t="s">
        <v>92</v>
      </c>
      <c r="J1073">
        <v>10011884</v>
      </c>
      <c r="K1073" t="s">
        <v>504</v>
      </c>
      <c r="M1073" t="s">
        <v>40</v>
      </c>
      <c r="N1073" t="s">
        <v>40</v>
      </c>
      <c r="O1073">
        <v>6.45089937760446</v>
      </c>
      <c r="P1073" t="s">
        <v>41</v>
      </c>
    </row>
    <row r="1074" spans="2:16">
      <c r="B1074" s="26">
        <v>1069</v>
      </c>
      <c r="C1074" t="s">
        <v>36</v>
      </c>
      <c r="E1074" t="s">
        <v>1193</v>
      </c>
      <c r="F1074">
        <v>1473267</v>
      </c>
      <c r="H1074">
        <v>10011512</v>
      </c>
      <c r="I1074" t="s">
        <v>1194</v>
      </c>
      <c r="M1074" t="s">
        <v>40</v>
      </c>
      <c r="N1074" t="s">
        <v>40</v>
      </c>
      <c r="O1074">
        <v>8.59</v>
      </c>
      <c r="P1074" t="s">
        <v>41</v>
      </c>
    </row>
    <row r="1075" spans="2:16">
      <c r="B1075" s="26">
        <v>1070</v>
      </c>
      <c r="C1075" t="s">
        <v>36</v>
      </c>
      <c r="E1075" t="s">
        <v>1195</v>
      </c>
      <c r="F1075">
        <v>6842675</v>
      </c>
      <c r="H1075">
        <v>10978667</v>
      </c>
      <c r="I1075" t="s">
        <v>1196</v>
      </c>
      <c r="M1075" t="s">
        <v>40</v>
      </c>
      <c r="N1075" t="s">
        <v>40</v>
      </c>
      <c r="O1075">
        <v>4.44</v>
      </c>
      <c r="P1075" t="s">
        <v>41</v>
      </c>
    </row>
    <row r="1076" spans="2:16">
      <c r="B1076" s="26">
        <v>1071</v>
      </c>
      <c r="C1076" t="s">
        <v>36</v>
      </c>
      <c r="E1076" t="s">
        <v>1061</v>
      </c>
      <c r="F1076">
        <v>1880816</v>
      </c>
      <c r="H1076">
        <v>10010657</v>
      </c>
      <c r="I1076" t="s">
        <v>1063</v>
      </c>
      <c r="M1076" t="s">
        <v>40</v>
      </c>
      <c r="N1076" t="s">
        <v>40</v>
      </c>
      <c r="O1076">
        <v>4.88</v>
      </c>
      <c r="P1076" t="s">
        <v>88</v>
      </c>
    </row>
    <row r="1077" spans="2:16">
      <c r="B1077" s="26">
        <v>1072</v>
      </c>
      <c r="C1077" t="s">
        <v>36</v>
      </c>
      <c r="E1077" t="s">
        <v>1038</v>
      </c>
      <c r="F1077">
        <v>1074106</v>
      </c>
      <c r="H1077">
        <v>10010261</v>
      </c>
      <c r="I1077" t="s">
        <v>1039</v>
      </c>
      <c r="M1077" t="s">
        <v>40</v>
      </c>
      <c r="N1077" t="s">
        <v>40</v>
      </c>
      <c r="O1077">
        <v>4.09</v>
      </c>
      <c r="P1077" t="s">
        <v>41</v>
      </c>
    </row>
    <row r="1078" spans="2:16">
      <c r="B1078" s="26">
        <v>1073</v>
      </c>
      <c r="C1078" t="s">
        <v>89</v>
      </c>
      <c r="E1078" t="s">
        <v>65</v>
      </c>
      <c r="F1078" t="s">
        <v>165</v>
      </c>
      <c r="H1078">
        <v>10013261</v>
      </c>
      <c r="I1078" t="s">
        <v>945</v>
      </c>
      <c r="J1078">
        <v>10011896</v>
      </c>
      <c r="K1078" t="s">
        <v>621</v>
      </c>
      <c r="M1078" t="s">
        <v>40</v>
      </c>
      <c r="N1078" t="s">
        <v>40</v>
      </c>
      <c r="O1078">
        <v>5.55869871414723</v>
      </c>
      <c r="P1078" t="s">
        <v>41</v>
      </c>
    </row>
    <row r="1079" spans="2:16">
      <c r="B1079" s="26">
        <v>1074</v>
      </c>
      <c r="C1079" t="s">
        <v>89</v>
      </c>
      <c r="E1079" t="s">
        <v>198</v>
      </c>
      <c r="F1079" t="s">
        <v>165</v>
      </c>
      <c r="H1079">
        <v>10013140</v>
      </c>
      <c r="I1079" t="s">
        <v>252</v>
      </c>
      <c r="J1079">
        <v>10011894</v>
      </c>
      <c r="K1079" t="s">
        <v>266</v>
      </c>
      <c r="M1079" t="s">
        <v>40</v>
      </c>
      <c r="N1079" t="s">
        <v>40</v>
      </c>
      <c r="O1079">
        <v>7.349390731619</v>
      </c>
      <c r="P1079" t="s">
        <v>41</v>
      </c>
    </row>
    <row r="1080" spans="2:16">
      <c r="B1080" s="26">
        <v>1075</v>
      </c>
      <c r="C1080" t="s">
        <v>36</v>
      </c>
      <c r="E1080" t="s">
        <v>339</v>
      </c>
      <c r="F1080">
        <v>1128520</v>
      </c>
      <c r="H1080">
        <v>10010283</v>
      </c>
      <c r="I1080" t="s">
        <v>341</v>
      </c>
      <c r="M1080" t="s">
        <v>40</v>
      </c>
      <c r="N1080" t="s">
        <v>40</v>
      </c>
      <c r="O1080">
        <v>8.29</v>
      </c>
      <c r="P1080" t="s">
        <v>88</v>
      </c>
    </row>
    <row r="1081" spans="2:16">
      <c r="B1081" s="26">
        <v>1076</v>
      </c>
      <c r="C1081" t="s">
        <v>36</v>
      </c>
      <c r="E1081" t="s">
        <v>269</v>
      </c>
      <c r="F1081">
        <v>6456150</v>
      </c>
      <c r="H1081">
        <v>10010758</v>
      </c>
      <c r="I1081" t="s">
        <v>270</v>
      </c>
      <c r="M1081" t="s">
        <v>40</v>
      </c>
      <c r="N1081" t="s">
        <v>40</v>
      </c>
      <c r="O1081">
        <v>6.68</v>
      </c>
      <c r="P1081" t="s">
        <v>88</v>
      </c>
    </row>
    <row r="1082" spans="2:16">
      <c r="B1082" s="26">
        <v>1077</v>
      </c>
      <c r="C1082" t="s">
        <v>46</v>
      </c>
      <c r="E1082" t="s">
        <v>260</v>
      </c>
      <c r="F1082" t="s">
        <v>107</v>
      </c>
      <c r="H1082">
        <v>10980453</v>
      </c>
      <c r="I1082" t="s">
        <v>261</v>
      </c>
      <c r="J1082">
        <v>10001229</v>
      </c>
      <c r="K1082" t="s">
        <v>109</v>
      </c>
      <c r="M1082" t="s">
        <v>40</v>
      </c>
      <c r="N1082" t="s">
        <v>40</v>
      </c>
      <c r="O1082">
        <v>7.71296757483982</v>
      </c>
      <c r="P1082" t="s">
        <v>88</v>
      </c>
    </row>
    <row r="1083" spans="2:16">
      <c r="B1083" s="26">
        <v>1078</v>
      </c>
      <c r="C1083" t="s">
        <v>89</v>
      </c>
      <c r="E1083" t="s">
        <v>334</v>
      </c>
      <c r="F1083" t="s">
        <v>91</v>
      </c>
      <c r="H1083">
        <v>10013166</v>
      </c>
      <c r="I1083" t="s">
        <v>336</v>
      </c>
      <c r="J1083">
        <v>10011899</v>
      </c>
      <c r="K1083" t="s">
        <v>295</v>
      </c>
      <c r="M1083" t="s">
        <v>40</v>
      </c>
      <c r="N1083" t="s">
        <v>40</v>
      </c>
      <c r="O1083">
        <v>7.14694683722108</v>
      </c>
      <c r="P1083" t="s">
        <v>41</v>
      </c>
    </row>
    <row r="1084" spans="2:16">
      <c r="B1084" s="26">
        <v>1079</v>
      </c>
      <c r="C1084" t="s">
        <v>36</v>
      </c>
      <c r="E1084" t="s">
        <v>1164</v>
      </c>
      <c r="F1084">
        <v>1936695</v>
      </c>
      <c r="H1084">
        <v>10010416</v>
      </c>
      <c r="I1084" t="s">
        <v>1166</v>
      </c>
      <c r="M1084" t="s">
        <v>40</v>
      </c>
      <c r="N1084" t="s">
        <v>40</v>
      </c>
      <c r="O1084">
        <v>6.38</v>
      </c>
      <c r="P1084" t="s">
        <v>88</v>
      </c>
    </row>
    <row r="1085" spans="2:16">
      <c r="B1085" s="26">
        <v>1080</v>
      </c>
      <c r="C1085" t="s">
        <v>36</v>
      </c>
      <c r="E1085" t="s">
        <v>381</v>
      </c>
      <c r="F1085">
        <v>6008838</v>
      </c>
      <c r="H1085">
        <v>10007810</v>
      </c>
      <c r="I1085" t="s">
        <v>382</v>
      </c>
      <c r="M1085" t="s">
        <v>40</v>
      </c>
      <c r="N1085" t="s">
        <v>40</v>
      </c>
      <c r="O1085">
        <v>6.94</v>
      </c>
      <c r="P1085" t="s">
        <v>41</v>
      </c>
    </row>
    <row r="1086" spans="2:16">
      <c r="B1086" s="26">
        <v>1081</v>
      </c>
      <c r="C1086" t="s">
        <v>36</v>
      </c>
      <c r="E1086" t="s">
        <v>813</v>
      </c>
      <c r="F1086">
        <v>1211337</v>
      </c>
      <c r="H1086">
        <v>10010398</v>
      </c>
      <c r="I1086" t="s">
        <v>814</v>
      </c>
      <c r="M1086" t="s">
        <v>40</v>
      </c>
      <c r="N1086" t="s">
        <v>40</v>
      </c>
      <c r="O1086">
        <v>7.96</v>
      </c>
      <c r="P1086" t="s">
        <v>88</v>
      </c>
    </row>
    <row r="1087" spans="2:16">
      <c r="B1087" s="26">
        <v>1082</v>
      </c>
      <c r="C1087" t="s">
        <v>89</v>
      </c>
      <c r="E1087" t="s">
        <v>198</v>
      </c>
      <c r="F1087" t="s">
        <v>165</v>
      </c>
      <c r="H1087">
        <v>10013140</v>
      </c>
      <c r="I1087" t="s">
        <v>252</v>
      </c>
      <c r="J1087">
        <v>10869452</v>
      </c>
      <c r="M1087" t="s">
        <v>40</v>
      </c>
      <c r="N1087" t="s">
        <v>40</v>
      </c>
      <c r="O1087">
        <v>7.349390731619</v>
      </c>
      <c r="P1087" t="s">
        <v>41</v>
      </c>
    </row>
    <row r="1088" spans="2:16">
      <c r="B1088" s="26">
        <v>1083</v>
      </c>
      <c r="C1088" t="s">
        <v>89</v>
      </c>
      <c r="E1088" t="s">
        <v>334</v>
      </c>
      <c r="F1088" t="s">
        <v>91</v>
      </c>
      <c r="H1088">
        <v>10013166</v>
      </c>
      <c r="I1088" t="s">
        <v>336</v>
      </c>
      <c r="J1088">
        <v>10011920</v>
      </c>
      <c r="K1088" t="s">
        <v>1022</v>
      </c>
      <c r="M1088" t="s">
        <v>40</v>
      </c>
      <c r="N1088" t="s">
        <v>40</v>
      </c>
      <c r="O1088">
        <v>7.14694683722108</v>
      </c>
      <c r="P1088" t="s">
        <v>41</v>
      </c>
    </row>
    <row r="1089" spans="2:16">
      <c r="B1089" s="26">
        <v>1084</v>
      </c>
      <c r="C1089" t="s">
        <v>89</v>
      </c>
      <c r="E1089" t="s">
        <v>198</v>
      </c>
      <c r="F1089" t="s">
        <v>165</v>
      </c>
      <c r="H1089">
        <v>10013140</v>
      </c>
      <c r="I1089" t="s">
        <v>252</v>
      </c>
      <c r="J1089">
        <v>10011884</v>
      </c>
      <c r="K1089" t="s">
        <v>504</v>
      </c>
      <c r="M1089" t="s">
        <v>40</v>
      </c>
      <c r="N1089" t="s">
        <v>40</v>
      </c>
      <c r="O1089">
        <v>7.349390731619</v>
      </c>
      <c r="P1089" t="s">
        <v>41</v>
      </c>
    </row>
    <row r="1090" spans="2:16">
      <c r="B1090" s="26">
        <v>1085</v>
      </c>
      <c r="C1090" t="s">
        <v>36</v>
      </c>
      <c r="E1090" t="s">
        <v>886</v>
      </c>
      <c r="F1090">
        <v>6463811</v>
      </c>
      <c r="H1090">
        <v>10010498</v>
      </c>
      <c r="I1090" t="s">
        <v>887</v>
      </c>
      <c r="M1090" t="s">
        <v>40</v>
      </c>
      <c r="N1090" t="s">
        <v>40</v>
      </c>
      <c r="O1090">
        <v>5.75</v>
      </c>
      <c r="P1090" t="s">
        <v>88</v>
      </c>
    </row>
    <row r="1091" spans="2:16">
      <c r="B1091" s="26">
        <v>1086</v>
      </c>
      <c r="C1091" t="s">
        <v>36</v>
      </c>
      <c r="E1091" t="s">
        <v>575</v>
      </c>
      <c r="F1091">
        <v>1680284</v>
      </c>
      <c r="H1091">
        <v>10007382</v>
      </c>
      <c r="I1091" t="s">
        <v>577</v>
      </c>
      <c r="M1091" t="s">
        <v>40</v>
      </c>
      <c r="N1091" t="s">
        <v>40</v>
      </c>
      <c r="O1091">
        <v>8.02</v>
      </c>
      <c r="P1091" t="s">
        <v>88</v>
      </c>
    </row>
    <row r="1092" spans="2:16">
      <c r="B1092" s="26">
        <v>1087</v>
      </c>
      <c r="C1092" t="s">
        <v>46</v>
      </c>
      <c r="E1092" t="s">
        <v>65</v>
      </c>
      <c r="F1092" t="s">
        <v>194</v>
      </c>
      <c r="H1092">
        <v>10000446</v>
      </c>
      <c r="I1092" t="s">
        <v>67</v>
      </c>
      <c r="J1092">
        <v>10001241</v>
      </c>
      <c r="K1092" t="s">
        <v>195</v>
      </c>
      <c r="M1092" t="s">
        <v>40</v>
      </c>
      <c r="N1092" t="s">
        <v>40</v>
      </c>
      <c r="O1092">
        <v>5.55869871414723</v>
      </c>
      <c r="P1092" t="s">
        <v>41</v>
      </c>
    </row>
    <row r="1093" spans="2:16">
      <c r="B1093" s="26">
        <v>1088</v>
      </c>
      <c r="C1093" t="s">
        <v>36</v>
      </c>
      <c r="E1093" t="s">
        <v>1016</v>
      </c>
      <c r="F1093">
        <v>6740166</v>
      </c>
      <c r="H1093">
        <v>10733108</v>
      </c>
      <c r="I1093" t="s">
        <v>1017</v>
      </c>
      <c r="M1093" t="s">
        <v>40</v>
      </c>
      <c r="N1093" t="s">
        <v>40</v>
      </c>
      <c r="O1093">
        <v>8.36</v>
      </c>
      <c r="P1093" t="s">
        <v>88</v>
      </c>
    </row>
    <row r="1094" spans="2:16">
      <c r="B1094" s="26">
        <v>1089</v>
      </c>
      <c r="C1094" t="s">
        <v>36</v>
      </c>
      <c r="E1094" t="s">
        <v>162</v>
      </c>
      <c r="F1094">
        <v>6466694</v>
      </c>
      <c r="H1094">
        <v>10010468</v>
      </c>
      <c r="I1094" t="s">
        <v>163</v>
      </c>
      <c r="M1094" t="s">
        <v>40</v>
      </c>
      <c r="N1094" t="s">
        <v>40</v>
      </c>
      <c r="O1094">
        <v>6.4</v>
      </c>
      <c r="P1094" t="s">
        <v>41</v>
      </c>
    </row>
    <row r="1095" spans="2:16">
      <c r="B1095" s="26">
        <v>1090</v>
      </c>
      <c r="C1095" t="s">
        <v>36</v>
      </c>
      <c r="E1095" t="s">
        <v>793</v>
      </c>
      <c r="F1095">
        <v>1188511</v>
      </c>
      <c r="H1095">
        <v>10010130</v>
      </c>
      <c r="I1095" t="s">
        <v>794</v>
      </c>
      <c r="M1095" t="s">
        <v>40</v>
      </c>
      <c r="N1095" t="s">
        <v>40</v>
      </c>
      <c r="O1095">
        <v>8.29</v>
      </c>
      <c r="P1095" t="s">
        <v>88</v>
      </c>
    </row>
    <row r="1096" spans="2:16">
      <c r="B1096" s="26">
        <v>1091</v>
      </c>
      <c r="C1096" t="s">
        <v>89</v>
      </c>
      <c r="E1096" t="s">
        <v>198</v>
      </c>
      <c r="F1096" t="s">
        <v>91</v>
      </c>
      <c r="H1096">
        <v>10013140</v>
      </c>
      <c r="I1096" t="s">
        <v>252</v>
      </c>
      <c r="J1096">
        <v>10011909</v>
      </c>
      <c r="K1096" t="s">
        <v>170</v>
      </c>
      <c r="M1096" t="s">
        <v>40</v>
      </c>
      <c r="N1096" t="s">
        <v>40</v>
      </c>
      <c r="O1096">
        <v>7.349390731619</v>
      </c>
      <c r="P1096" t="s">
        <v>41</v>
      </c>
    </row>
    <row r="1097" spans="2:16">
      <c r="B1097" s="26">
        <v>1092</v>
      </c>
      <c r="C1097" t="s">
        <v>36</v>
      </c>
      <c r="E1097" t="s">
        <v>207</v>
      </c>
      <c r="F1097">
        <v>1170474</v>
      </c>
      <c r="H1097">
        <v>10010306</v>
      </c>
      <c r="I1097" t="s">
        <v>209</v>
      </c>
      <c r="M1097" t="s">
        <v>40</v>
      </c>
      <c r="N1097" t="s">
        <v>40</v>
      </c>
      <c r="O1097">
        <v>8.1</v>
      </c>
      <c r="P1097" t="s">
        <v>88</v>
      </c>
    </row>
    <row r="1098" spans="2:16">
      <c r="B1098" s="26">
        <v>1093</v>
      </c>
      <c r="C1098" t="s">
        <v>89</v>
      </c>
      <c r="E1098" t="s">
        <v>468</v>
      </c>
      <c r="F1098" t="s">
        <v>165</v>
      </c>
      <c r="H1098">
        <v>10013327</v>
      </c>
      <c r="I1098" t="s">
        <v>469</v>
      </c>
      <c r="J1098">
        <v>10011887</v>
      </c>
      <c r="K1098" t="s">
        <v>734</v>
      </c>
      <c r="M1098" t="s">
        <v>40</v>
      </c>
      <c r="N1098" t="s">
        <v>40</v>
      </c>
      <c r="O1098">
        <v>4.15554642674739</v>
      </c>
      <c r="P1098" t="s">
        <v>41</v>
      </c>
    </row>
    <row r="1099" spans="2:16">
      <c r="B1099" s="26">
        <v>1094</v>
      </c>
      <c r="C1099" t="s">
        <v>36</v>
      </c>
      <c r="E1099" t="s">
        <v>485</v>
      </c>
      <c r="F1099">
        <v>6477311</v>
      </c>
      <c r="H1099">
        <v>10009551</v>
      </c>
      <c r="I1099" t="s">
        <v>487</v>
      </c>
      <c r="M1099" t="s">
        <v>40</v>
      </c>
      <c r="N1099" t="s">
        <v>40</v>
      </c>
      <c r="O1099">
        <v>6.43</v>
      </c>
      <c r="P1099" t="s">
        <v>88</v>
      </c>
    </row>
    <row r="1100" spans="2:16">
      <c r="B1100" s="26">
        <v>1095</v>
      </c>
      <c r="C1100" t="s">
        <v>36</v>
      </c>
      <c r="E1100" t="s">
        <v>317</v>
      </c>
      <c r="F1100">
        <v>6463831</v>
      </c>
      <c r="H1100">
        <v>10010531</v>
      </c>
      <c r="I1100" t="s">
        <v>319</v>
      </c>
      <c r="M1100" t="s">
        <v>40</v>
      </c>
      <c r="N1100" t="s">
        <v>40</v>
      </c>
      <c r="O1100">
        <v>6.4</v>
      </c>
      <c r="P1100" t="s">
        <v>88</v>
      </c>
    </row>
    <row r="1101" spans="2:16">
      <c r="B1101" s="26">
        <v>1096</v>
      </c>
      <c r="C1101" t="s">
        <v>46</v>
      </c>
      <c r="E1101" t="s">
        <v>660</v>
      </c>
      <c r="F1101" t="s">
        <v>107</v>
      </c>
      <c r="H1101">
        <v>11105430</v>
      </c>
      <c r="I1101" t="s">
        <v>661</v>
      </c>
      <c r="J1101">
        <v>10001229</v>
      </c>
      <c r="K1101" t="s">
        <v>109</v>
      </c>
      <c r="M1101" t="s">
        <v>40</v>
      </c>
      <c r="N1101" t="s">
        <v>40</v>
      </c>
      <c r="O1101">
        <v>7.38652794329582</v>
      </c>
      <c r="P1101" t="s">
        <v>88</v>
      </c>
    </row>
  </sheetData>
  <mergeCells count="2">
    <mergeCell ref="C2:I2"/>
    <mergeCell ref="C3:I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oglio3"/>
  <dimension ref="B4:Q26"/>
  <sheetViews>
    <sheetView workbookViewId="0">
      <selection activeCell="A1" sqref="A1"/>
    </sheetView>
  </sheetViews>
  <sheetFormatPr defaultColWidth="9" defaultRowHeight="15"/>
  <cols>
    <col min="2" max="2" width="28.4380952380952" customWidth="1"/>
    <col min="3" max="3" width="31" customWidth="1"/>
    <col min="4" max="4" width="17.552380952381" customWidth="1"/>
    <col min="6" max="6" width="14.8857142857143" customWidth="1"/>
    <col min="7" max="7" width="22.552380952381" customWidth="1"/>
    <col min="8" max="8" width="23.3333333333333" customWidth="1"/>
    <col min="9" max="9" width="33.1047619047619" customWidth="1"/>
    <col min="10" max="10" width="9.55238095238095" customWidth="1"/>
    <col min="13" max="13" width="28.8857142857143" customWidth="1"/>
    <col min="14" max="14" width="30.1047619047619" customWidth="1"/>
    <col min="15" max="15" width="16.3333333333333" customWidth="1"/>
    <col min="16" max="16" width="10.8857142857143" customWidth="1"/>
    <col min="17" max="17" width="16.3333333333333" customWidth="1"/>
  </cols>
  <sheetData>
    <row r="4" ht="45" spans="13:17">
      <c r="M4" s="12" t="s">
        <v>1197</v>
      </c>
      <c r="N4" s="12" t="s">
        <v>1198</v>
      </c>
      <c r="O4" s="13" t="s">
        <v>1199</v>
      </c>
      <c r="P4" s="13" t="s">
        <v>1200</v>
      </c>
      <c r="Q4" s="13" t="s">
        <v>1201</v>
      </c>
    </row>
    <row r="5" spans="2:17">
      <c r="B5" s="3" t="s">
        <v>1202</v>
      </c>
      <c r="C5" s="3"/>
      <c r="D5" s="3"/>
      <c r="F5" s="4" t="s">
        <v>1203</v>
      </c>
      <c r="G5" s="4"/>
      <c r="H5" s="4"/>
      <c r="I5" s="4"/>
      <c r="J5" s="4"/>
      <c r="M5" s="14">
        <v>0</v>
      </c>
      <c r="N5" s="14">
        <v>1.42857142857143</v>
      </c>
      <c r="O5" s="15" t="s">
        <v>1204</v>
      </c>
      <c r="P5" s="15" t="s">
        <v>1205</v>
      </c>
      <c r="Q5" t="s">
        <v>1206</v>
      </c>
    </row>
    <row r="6" spans="2:17">
      <c r="B6" s="5" t="s">
        <v>1207</v>
      </c>
      <c r="C6" s="5" t="s">
        <v>1208</v>
      </c>
      <c r="D6" s="5" t="s">
        <v>1209</v>
      </c>
      <c r="F6" s="6" t="s">
        <v>1210</v>
      </c>
      <c r="G6" s="6" t="s">
        <v>1211</v>
      </c>
      <c r="H6" s="6" t="s">
        <v>1212</v>
      </c>
      <c r="I6" s="6" t="s">
        <v>1213</v>
      </c>
      <c r="J6" s="6" t="s">
        <v>1214</v>
      </c>
      <c r="M6" s="14">
        <v>1.42857142857144</v>
      </c>
      <c r="N6" s="14">
        <v>2.85714285714286</v>
      </c>
      <c r="O6" s="15" t="s">
        <v>1215</v>
      </c>
      <c r="P6" s="15" t="s">
        <v>1216</v>
      </c>
      <c r="Q6" t="s">
        <v>1217</v>
      </c>
    </row>
    <row r="7" spans="2:17">
      <c r="B7" s="7">
        <f>IFERROR(#REF!/SUM(#REF!),0)</f>
        <v>0</v>
      </c>
      <c r="C7" s="8" t="e">
        <f>IF(OR(#REF!="Art.8",#REF!="Art.9",#REF!="SI",#REF!="SI"),1,0)</f>
        <v>#REF!</v>
      </c>
      <c r="D7" s="9" t="e">
        <f>#REF!*Algoritmo!B7</f>
        <v>#REF!</v>
      </c>
      <c r="F7" s="10" t="e">
        <f>SUM(C7:C26)</f>
        <v>#REF!</v>
      </c>
      <c r="G7" s="9" t="e">
        <f>SUM(D7:D26)</f>
        <v>#REF!</v>
      </c>
      <c r="H7" s="11" t="e">
        <f>SUM(#REF!)</f>
        <v>#REF!</v>
      </c>
      <c r="I7" s="16">
        <f>SUMIF(C7:C26,"1",B7:B26)</f>
        <v>0</v>
      </c>
      <c r="J7" s="17" t="e">
        <f>_xlfn.IFS(I7=0%,VLOOKUP(G7,SCORE[],3,TRUE),I7&lt;30%,VLOOKUP(G7,SCORE[],4,TRUE),I7&gt;=30%,VLOOKUP(G7,SCORE[],5,TRUE))</f>
        <v>#REF!</v>
      </c>
      <c r="M7" s="14">
        <v>2.85714285714287</v>
      </c>
      <c r="N7" s="14">
        <v>4.28571428571429</v>
      </c>
      <c r="O7" s="15" t="s">
        <v>1218</v>
      </c>
      <c r="P7" s="15" t="s">
        <v>1219</v>
      </c>
      <c r="Q7" t="s">
        <v>1220</v>
      </c>
    </row>
    <row r="8" spans="2:17">
      <c r="B8" s="7">
        <f>IFERROR(#REF!/SUM(#REF!),0)</f>
        <v>0</v>
      </c>
      <c r="C8" s="8" t="e">
        <f>IF(OR(#REF!="Art.8",#REF!="Art.9",#REF!="SI",#REF!="SI"),1,0)</f>
        <v>#REF!</v>
      </c>
      <c r="D8" s="9" t="e">
        <f>#REF!*Algoritmo!B8</f>
        <v>#REF!</v>
      </c>
      <c r="M8" s="14">
        <v>4.2857142857143</v>
      </c>
      <c r="N8" s="14">
        <v>5.71428571428571</v>
      </c>
      <c r="O8" s="15" t="s">
        <v>1221</v>
      </c>
      <c r="P8" s="15" t="s">
        <v>1222</v>
      </c>
      <c r="Q8" t="s">
        <v>1223</v>
      </c>
    </row>
    <row r="9" spans="2:17">
      <c r="B9" s="7">
        <f>IFERROR(#REF!/SUM(#REF!),0)</f>
        <v>0</v>
      </c>
      <c r="C9" s="8" t="e">
        <f>IF(OR(#REF!="Art.8",#REF!="Art.9",#REF!="SI",#REF!="SI"),1,0)</f>
        <v>#REF!</v>
      </c>
      <c r="D9" s="9" t="e">
        <f>#REF!*Algoritmo!B9</f>
        <v>#REF!</v>
      </c>
      <c r="M9" s="14">
        <v>5.71428571428572</v>
      </c>
      <c r="N9" s="14">
        <v>7.14285714285714</v>
      </c>
      <c r="O9" s="15" t="s">
        <v>1224</v>
      </c>
      <c r="P9" t="s">
        <v>1225</v>
      </c>
      <c r="Q9" t="s">
        <v>1226</v>
      </c>
    </row>
    <row r="10" spans="2:17">
      <c r="B10" s="7">
        <f>IFERROR(#REF!/SUM(#REF!),0)</f>
        <v>0</v>
      </c>
      <c r="C10" s="8" t="e">
        <f>IF(OR(#REF!="Art.8",#REF!="Art.9",#REF!="SI",#REF!="SI"),1,0)</f>
        <v>#REF!</v>
      </c>
      <c r="D10" s="9" t="e">
        <f>#REF!*Algoritmo!B10</f>
        <v>#REF!</v>
      </c>
      <c r="M10" s="14">
        <v>7.14285714285715</v>
      </c>
      <c r="N10" s="14">
        <v>8.57142857142857</v>
      </c>
      <c r="O10" s="15" t="s">
        <v>1227</v>
      </c>
      <c r="P10" t="s">
        <v>1228</v>
      </c>
      <c r="Q10" t="s">
        <v>1229</v>
      </c>
    </row>
    <row r="11" spans="2:17">
      <c r="B11" s="7">
        <f>IFERROR(#REF!/SUM(#REF!),0)</f>
        <v>0</v>
      </c>
      <c r="C11" s="8" t="e">
        <f>IF(OR(#REF!="Art.8",#REF!="Art.9",#REF!="SI",#REF!="SI"),1,0)</f>
        <v>#REF!</v>
      </c>
      <c r="D11" s="9" t="e">
        <f>#REF!*Algoritmo!B11</f>
        <v>#REF!</v>
      </c>
      <c r="M11" s="14">
        <v>8.57142857142858</v>
      </c>
      <c r="N11" s="14">
        <v>10</v>
      </c>
      <c r="O11" s="15" t="s">
        <v>1230</v>
      </c>
      <c r="P11" t="s">
        <v>1231</v>
      </c>
      <c r="Q11" t="s">
        <v>1231</v>
      </c>
    </row>
    <row r="12" spans="2:14">
      <c r="B12" s="7">
        <f>IFERROR(#REF!/SUM(#REF!),0)</f>
        <v>0</v>
      </c>
      <c r="C12" s="8" t="e">
        <f>IF(OR(#REF!="Art.8",#REF!="Art.9",#REF!="SI",#REF!="SI"),1,0)</f>
        <v>#REF!</v>
      </c>
      <c r="D12" s="9" t="e">
        <f>#REF!*Algoritmo!B12</f>
        <v>#REF!</v>
      </c>
      <c r="N12" s="15"/>
    </row>
    <row r="13" spans="2:4">
      <c r="B13" s="7">
        <f>IFERROR(#REF!/SUM(#REF!),0)</f>
        <v>0</v>
      </c>
      <c r="C13" s="8" t="e">
        <f>IF(OR(#REF!="Art.8",#REF!="Art.9",#REF!="SI",#REF!="SI"),1,0)</f>
        <v>#REF!</v>
      </c>
      <c r="D13" s="9" t="e">
        <f>#REF!*Algoritmo!B13</f>
        <v>#REF!</v>
      </c>
    </row>
    <row r="14" spans="2:4">
      <c r="B14" s="7">
        <f>IFERROR(#REF!/SUM(#REF!),0)</f>
        <v>0</v>
      </c>
      <c r="C14" s="8" t="e">
        <f>IF(OR(#REF!="Art.8",#REF!="Art.9",#REF!="SI",#REF!="SI"),1,0)</f>
        <v>#REF!</v>
      </c>
      <c r="D14" s="9" t="e">
        <f>#REF!*Algoritmo!B14</f>
        <v>#REF!</v>
      </c>
    </row>
    <row r="15" spans="2:4">
      <c r="B15" s="7">
        <f>IFERROR(#REF!/SUM(#REF!),0)</f>
        <v>0</v>
      </c>
      <c r="C15" s="8" t="e">
        <f>IF(OR(#REF!="Art.8",#REF!="Art.9",#REF!="SI",#REF!="SI"),1,0)</f>
        <v>#REF!</v>
      </c>
      <c r="D15" s="9" t="e">
        <f>#REF!*Algoritmo!B15</f>
        <v>#REF!</v>
      </c>
    </row>
    <row r="16" spans="2:4">
      <c r="B16" s="7">
        <f>IFERROR(#REF!/SUM(#REF!),0)</f>
        <v>0</v>
      </c>
      <c r="C16" s="8" t="e">
        <f>IF(OR(#REF!="Art.8",#REF!="Art.9",#REF!="SI",#REF!="SI"),1,0)</f>
        <v>#REF!</v>
      </c>
      <c r="D16" s="9" t="e">
        <f>#REF!*Algoritmo!B16</f>
        <v>#REF!</v>
      </c>
    </row>
    <row r="17" spans="2:4">
      <c r="B17" s="7">
        <f>IFERROR(#REF!/SUM(#REF!),0)</f>
        <v>0</v>
      </c>
      <c r="C17" s="8" t="e">
        <f>IF(OR(#REF!="Art.8",#REF!="Art.9",#REF!="SI",#REF!="SI"),1,0)</f>
        <v>#REF!</v>
      </c>
      <c r="D17" s="9" t="e">
        <f>#REF!*Algoritmo!B17</f>
        <v>#REF!</v>
      </c>
    </row>
    <row r="18" spans="2:4">
      <c r="B18" s="7">
        <f>IFERROR(#REF!/SUM(#REF!),0)</f>
        <v>0</v>
      </c>
      <c r="C18" s="8" t="e">
        <f>IF(OR(#REF!="Art.8",#REF!="Art.9",#REF!="SI",#REF!="SI"),1,0)</f>
        <v>#REF!</v>
      </c>
      <c r="D18" s="9" t="e">
        <f>#REF!*Algoritmo!B18</f>
        <v>#REF!</v>
      </c>
    </row>
    <row r="19" spans="2:4">
      <c r="B19" s="7">
        <f>IFERROR(#REF!/SUM(#REF!),0)</f>
        <v>0</v>
      </c>
      <c r="C19" s="8" t="e">
        <f>IF(OR(#REF!="Art.8",#REF!="Art.9",#REF!="SI",#REF!="SI"),1,0)</f>
        <v>#REF!</v>
      </c>
      <c r="D19" s="9" t="e">
        <f>#REF!*Algoritmo!B19</f>
        <v>#REF!</v>
      </c>
    </row>
    <row r="20" spans="2:4">
      <c r="B20" s="7">
        <f>IFERROR(#REF!/SUM(#REF!),0)</f>
        <v>0</v>
      </c>
      <c r="C20" s="8" t="e">
        <f>IF(OR(#REF!="Art.8",#REF!="Art.9",#REF!="SI",#REF!="SI"),1,0)</f>
        <v>#REF!</v>
      </c>
      <c r="D20" s="9" t="e">
        <f>#REF!*Algoritmo!B20</f>
        <v>#REF!</v>
      </c>
    </row>
    <row r="21" spans="2:4">
      <c r="B21" s="7">
        <f>IFERROR(#REF!/SUM(#REF!),0)</f>
        <v>0</v>
      </c>
      <c r="C21" s="8" t="e">
        <f>IF(OR(#REF!="Art.8",#REF!="Art.9",#REF!="SI",#REF!="SI"),1,0)</f>
        <v>#REF!</v>
      </c>
      <c r="D21" s="9" t="e">
        <f>#REF!*Algoritmo!B21</f>
        <v>#REF!</v>
      </c>
    </row>
    <row r="22" spans="2:4">
      <c r="B22" s="7">
        <f>IFERROR(#REF!/SUM(#REF!),0)</f>
        <v>0</v>
      </c>
      <c r="C22" s="8" t="e">
        <f>IF(OR(#REF!="Art.8",#REF!="Art.9",#REF!="SI",#REF!="SI"),1,0)</f>
        <v>#REF!</v>
      </c>
      <c r="D22" s="9" t="e">
        <f>#REF!*Algoritmo!B22</f>
        <v>#REF!</v>
      </c>
    </row>
    <row r="23" spans="2:4">
      <c r="B23" s="7">
        <f>IFERROR(#REF!/SUM(#REF!),0)</f>
        <v>0</v>
      </c>
      <c r="C23" s="8" t="e">
        <f>IF(OR(#REF!="Art.8",#REF!="Art.9",#REF!="SI",#REF!="SI"),1,0)</f>
        <v>#REF!</v>
      </c>
      <c r="D23" s="9" t="e">
        <f>#REF!*Algoritmo!B23</f>
        <v>#REF!</v>
      </c>
    </row>
    <row r="24" spans="2:4">
      <c r="B24" s="7">
        <f>IFERROR(#REF!/SUM(#REF!),0)</f>
        <v>0</v>
      </c>
      <c r="C24" s="8" t="e">
        <f>IF(OR(#REF!="Art.8",#REF!="Art.9",#REF!="SI",#REF!="SI"),1,0)</f>
        <v>#REF!</v>
      </c>
      <c r="D24" s="9" t="e">
        <f>#REF!*Algoritmo!B24</f>
        <v>#REF!</v>
      </c>
    </row>
    <row r="25" spans="2:4">
      <c r="B25" s="7">
        <f>IFERROR(#REF!/SUM(#REF!),0)</f>
        <v>0</v>
      </c>
      <c r="C25" s="8" t="e">
        <f>IF(OR(#REF!="Art.8",#REF!="Art.9",#REF!="SI",#REF!="SI"),1,0)</f>
        <v>#REF!</v>
      </c>
      <c r="D25" s="9" t="e">
        <f>#REF!*Algoritmo!B25</f>
        <v>#REF!</v>
      </c>
    </row>
    <row r="26" spans="2:4">
      <c r="B26" s="7">
        <f>IFERROR(#REF!/SUM(#REF!),0)</f>
        <v>0</v>
      </c>
      <c r="C26" s="8" t="e">
        <f>IF(OR(#REF!="Art.8",#REF!="Art.9",#REF!="SI",#REF!="SI"),1,0)</f>
        <v>#REF!</v>
      </c>
      <c r="D26" s="9" t="e">
        <f>#REF!*Algoritmo!B26</f>
        <v>#REF!</v>
      </c>
    </row>
  </sheetData>
  <mergeCells count="2">
    <mergeCell ref="B5:D5"/>
    <mergeCell ref="F5:J5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oglio4"/>
  <dimension ref="A1:Q21"/>
  <sheetViews>
    <sheetView tabSelected="1" workbookViewId="0">
      <selection activeCell="C10" sqref="C10"/>
    </sheetView>
  </sheetViews>
  <sheetFormatPr defaultColWidth="9" defaultRowHeight="15"/>
  <cols>
    <col min="1" max="1" width="9.42857142857143" customWidth="1"/>
    <col min="2" max="2" width="3.71428571428571" customWidth="1"/>
    <col min="3" max="3" width="10.5714285714286" customWidth="1"/>
    <col min="4" max="4" width="16.5714285714286" customWidth="1"/>
    <col min="5" max="5" width="11.1428571428571" customWidth="1"/>
    <col min="6" max="6" width="11.7142857142857" customWidth="1"/>
    <col min="7" max="7" width="9.57142857142857" customWidth="1"/>
    <col min="8" max="8" width="81.7142857142857" customWidth="1"/>
    <col min="9" max="9" width="9.57142857142857" customWidth="1"/>
    <col min="10" max="10" width="28.5714285714286" customWidth="1"/>
    <col min="11" max="11" width="25.8857142857143" customWidth="1"/>
    <col min="12" max="12" width="3" customWidth="1"/>
    <col min="13" max="13" width="21.1047619047619" customWidth="1"/>
    <col min="14" max="14" width="31.8857142857143" customWidth="1"/>
    <col min="15" max="15" width="23.4380952380952" customWidth="1"/>
    <col min="16" max="16" width="11.3333333333333" customWidth="1"/>
    <col min="17" max="17" width="26.552380952381" customWidth="1"/>
    <col min="21" max="21" width="30.1047619047619" customWidth="1"/>
    <col min="22" max="22" width="23.7809523809524" customWidth="1"/>
    <col min="23" max="23" width="23.3333333333333" customWidth="1"/>
    <col min="24" max="24" width="33.1047619047619" customWidth="1"/>
    <col min="25" max="25" width="9.55238095238095" customWidth="1"/>
  </cols>
  <sheetData>
    <row r="1" customFormat="1" spans="1:17">
      <c r="A1" s="1" t="s">
        <v>1232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customFormat="1" spans="1:17">
      <c r="A2" s="2">
        <v>1</v>
      </c>
      <c r="B2" t="s">
        <v>46</v>
      </c>
      <c r="C2">
        <v>34949349</v>
      </c>
      <c r="D2" t="s">
        <v>47</v>
      </c>
      <c r="E2" t="s">
        <v>194</v>
      </c>
      <c r="F2">
        <v>3007058600</v>
      </c>
      <c r="G2">
        <v>10000548</v>
      </c>
      <c r="H2" t="s">
        <v>49</v>
      </c>
      <c r="I2">
        <v>10001241</v>
      </c>
      <c r="J2" t="s">
        <v>195</v>
      </c>
      <c r="K2"/>
      <c r="L2" t="s">
        <v>40</v>
      </c>
      <c r="M2" t="s">
        <v>40</v>
      </c>
      <c r="N2">
        <v>7.54874761102676</v>
      </c>
      <c r="O2" t="s">
        <v>41</v>
      </c>
      <c r="P2" t="s">
        <v>51</v>
      </c>
      <c r="Q2">
        <v>0</v>
      </c>
    </row>
    <row r="3" customFormat="1" spans="1:17">
      <c r="A3" s="2">
        <v>2</v>
      </c>
      <c r="B3" t="s">
        <v>46</v>
      </c>
      <c r="C3">
        <v>34949327</v>
      </c>
      <c r="D3" t="s">
        <v>134</v>
      </c>
      <c r="E3" t="s">
        <v>194</v>
      </c>
      <c r="F3">
        <v>3007058600</v>
      </c>
      <c r="G3">
        <v>10000541</v>
      </c>
      <c r="H3" t="s">
        <v>135</v>
      </c>
      <c r="I3">
        <v>10001241</v>
      </c>
      <c r="J3" t="s">
        <v>195</v>
      </c>
      <c r="K3"/>
      <c r="L3" t="s">
        <v>40</v>
      </c>
      <c r="M3" t="s">
        <v>40</v>
      </c>
      <c r="N3">
        <v>5.75211413139368</v>
      </c>
      <c r="O3" t="s">
        <v>41</v>
      </c>
      <c r="P3" t="s">
        <v>51</v>
      </c>
      <c r="Q3">
        <v>0</v>
      </c>
    </row>
    <row r="4" customFormat="1" spans="1:17">
      <c r="A4" s="2">
        <v>3</v>
      </c>
      <c r="B4" t="s">
        <v>46</v>
      </c>
      <c r="C4">
        <v>34949327</v>
      </c>
      <c r="D4" t="s">
        <v>134</v>
      </c>
      <c r="E4" t="s">
        <v>194</v>
      </c>
      <c r="F4">
        <v>3007261700</v>
      </c>
      <c r="G4">
        <v>10000541</v>
      </c>
      <c r="H4" t="s">
        <v>135</v>
      </c>
      <c r="I4">
        <v>10001241</v>
      </c>
      <c r="J4" t="s">
        <v>195</v>
      </c>
      <c r="K4"/>
      <c r="L4" t="s">
        <v>40</v>
      </c>
      <c r="M4" t="s">
        <v>40</v>
      </c>
      <c r="N4">
        <v>5.75211413139368</v>
      </c>
      <c r="O4" t="s">
        <v>41</v>
      </c>
      <c r="P4" t="s">
        <v>51</v>
      </c>
      <c r="Q4">
        <v>0</v>
      </c>
    </row>
    <row r="5" customFormat="1" spans="1:17">
      <c r="A5" s="2">
        <v>4</v>
      </c>
      <c r="B5" t="s">
        <v>46</v>
      </c>
      <c r="C5">
        <v>34949389</v>
      </c>
      <c r="D5" t="s">
        <v>198</v>
      </c>
      <c r="E5" t="s">
        <v>194</v>
      </c>
      <c r="F5">
        <v>3007058600</v>
      </c>
      <c r="G5">
        <v>10000558</v>
      </c>
      <c r="H5" t="s">
        <v>199</v>
      </c>
      <c r="I5">
        <v>10001241</v>
      </c>
      <c r="J5" t="s">
        <v>195</v>
      </c>
      <c r="K5"/>
      <c r="L5" t="s">
        <v>40</v>
      </c>
      <c r="M5" t="s">
        <v>40</v>
      </c>
      <c r="N5">
        <v>7.349390731619</v>
      </c>
      <c r="O5" t="s">
        <v>41</v>
      </c>
      <c r="P5" t="s">
        <v>51</v>
      </c>
      <c r="Q5">
        <v>78269.14</v>
      </c>
    </row>
    <row r="6" customFormat="1" spans="1:17">
      <c r="A6" s="2">
        <v>5</v>
      </c>
      <c r="B6" t="s">
        <v>46</v>
      </c>
      <c r="C6">
        <v>34949389</v>
      </c>
      <c r="D6" t="s">
        <v>198</v>
      </c>
      <c r="E6" t="s">
        <v>194</v>
      </c>
      <c r="F6">
        <v>3007261700</v>
      </c>
      <c r="G6">
        <v>10000558</v>
      </c>
      <c r="H6" t="s">
        <v>199</v>
      </c>
      <c r="I6">
        <v>10001241</v>
      </c>
      <c r="J6" t="s">
        <v>195</v>
      </c>
      <c r="K6"/>
      <c r="L6" t="s">
        <v>40</v>
      </c>
      <c r="M6" t="s">
        <v>40</v>
      </c>
      <c r="N6">
        <v>7.349390731619</v>
      </c>
      <c r="O6" t="s">
        <v>41</v>
      </c>
      <c r="P6" t="s">
        <v>51</v>
      </c>
      <c r="Q6">
        <v>60543.88</v>
      </c>
    </row>
    <row r="7" customFormat="1" spans="1:17">
      <c r="A7" s="2">
        <v>6</v>
      </c>
      <c r="B7" t="s">
        <v>46</v>
      </c>
      <c r="C7">
        <v>146229614</v>
      </c>
      <c r="D7" t="s">
        <v>468</v>
      </c>
      <c r="E7" t="s">
        <v>194</v>
      </c>
      <c r="F7">
        <v>3007261700</v>
      </c>
      <c r="G7">
        <v>10010095</v>
      </c>
      <c r="H7" t="s">
        <v>469</v>
      </c>
      <c r="I7">
        <v>10001241</v>
      </c>
      <c r="J7" t="s">
        <v>195</v>
      </c>
      <c r="K7"/>
      <c r="L7" t="s">
        <v>40</v>
      </c>
      <c r="M7" t="s">
        <v>40</v>
      </c>
      <c r="N7">
        <v>4.15554642674739</v>
      </c>
      <c r="O7" t="s">
        <v>41</v>
      </c>
      <c r="P7" t="s">
        <v>51</v>
      </c>
      <c r="Q7">
        <v>50767.22</v>
      </c>
    </row>
    <row r="8" customFormat="1" spans="1:17">
      <c r="A8" s="2">
        <v>7</v>
      </c>
      <c r="B8" t="s">
        <v>46</v>
      </c>
      <c r="C8">
        <v>34949549</v>
      </c>
      <c r="D8" t="s">
        <v>283</v>
      </c>
      <c r="E8" t="s">
        <v>194</v>
      </c>
      <c r="F8">
        <v>3007058600</v>
      </c>
      <c r="G8">
        <v>10000447</v>
      </c>
      <c r="H8" t="s">
        <v>771</v>
      </c>
      <c r="I8">
        <v>10001241</v>
      </c>
      <c r="J8" t="s">
        <v>195</v>
      </c>
      <c r="K8"/>
      <c r="L8" t="s">
        <v>40</v>
      </c>
      <c r="M8" t="s">
        <v>40</v>
      </c>
      <c r="N8">
        <v>5.30182462495666</v>
      </c>
      <c r="O8" t="s">
        <v>41</v>
      </c>
      <c r="P8" t="s">
        <v>51</v>
      </c>
      <c r="Q8">
        <v>0</v>
      </c>
    </row>
    <row r="9" customFormat="1" spans="1:17">
      <c r="A9" s="2">
        <v>8</v>
      </c>
      <c r="B9" t="s">
        <v>46</v>
      </c>
      <c r="C9">
        <v>34949549</v>
      </c>
      <c r="D9" t="s">
        <v>283</v>
      </c>
      <c r="E9" t="s">
        <v>194</v>
      </c>
      <c r="F9">
        <v>3007261700</v>
      </c>
      <c r="G9">
        <v>10000447</v>
      </c>
      <c r="H9" t="s">
        <v>771</v>
      </c>
      <c r="I9">
        <v>10001241</v>
      </c>
      <c r="J9" t="s">
        <v>195</v>
      </c>
      <c r="K9"/>
      <c r="L9" t="s">
        <v>40</v>
      </c>
      <c r="M9" t="s">
        <v>40</v>
      </c>
      <c r="N9">
        <v>5.30182462495666</v>
      </c>
      <c r="O9" t="s">
        <v>41</v>
      </c>
      <c r="P9" t="s">
        <v>51</v>
      </c>
      <c r="Q9">
        <v>0</v>
      </c>
    </row>
    <row r="10" customFormat="1" spans="1:17">
      <c r="A10" s="2">
        <v>9</v>
      </c>
      <c r="B10" t="s">
        <v>46</v>
      </c>
      <c r="C10">
        <v>34949265</v>
      </c>
      <c r="D10" t="s">
        <v>1233</v>
      </c>
      <c r="E10" t="s">
        <v>194</v>
      </c>
      <c r="F10">
        <v>3007261700</v>
      </c>
      <c r="G10">
        <v>10000521</v>
      </c>
      <c r="H10" t="s">
        <v>1234</v>
      </c>
      <c r="I10">
        <v>10001241</v>
      </c>
      <c r="J10" t="s">
        <v>195</v>
      </c>
      <c r="K10"/>
      <c r="L10" t="s">
        <v>40</v>
      </c>
      <c r="M10" t="s">
        <v>40</v>
      </c>
      <c r="N10">
        <v>6.83112561782496</v>
      </c>
      <c r="O10" t="s">
        <v>41</v>
      </c>
      <c r="P10" t="s">
        <v>51</v>
      </c>
      <c r="Q10">
        <v>0</v>
      </c>
    </row>
    <row r="11" customFormat="1" spans="1:17">
      <c r="A11" s="2">
        <v>10</v>
      </c>
      <c r="B11" t="s">
        <v>46</v>
      </c>
      <c r="C11">
        <v>34949605</v>
      </c>
      <c r="D11" t="s">
        <v>1235</v>
      </c>
      <c r="E11" t="s">
        <v>194</v>
      </c>
      <c r="F11">
        <v>3007058600</v>
      </c>
      <c r="G11">
        <v>10000465</v>
      </c>
      <c r="H11" t="s">
        <v>1236</v>
      </c>
      <c r="I11">
        <v>10001241</v>
      </c>
      <c r="J11" t="s">
        <v>195</v>
      </c>
      <c r="K11"/>
      <c r="L11" t="s">
        <v>40</v>
      </c>
      <c r="M11" t="s">
        <v>40</v>
      </c>
      <c r="N11">
        <v>4.86215317398068</v>
      </c>
      <c r="O11" t="s">
        <v>41</v>
      </c>
      <c r="P11" t="s">
        <v>51</v>
      </c>
      <c r="Q11">
        <v>33803.77</v>
      </c>
    </row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</sheetData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1 1 0 9 A 7 D C 2 B 3 4 4 A 4 3 8 A 6 E 4 4 7 F 4 B 4 0 8 3 1 B "   m a : c o n t e n t T y p e V e r s i o n = " 4 "   m a : c o n t e n t T y p e D e s c r i p t i o n = " C r e a t e   a   n e w   d o c u m e n t . "   m a : c o n t e n t T y p e S c o p e = " "   m a : v e r s i o n I D = " e 9 a 3 b b 2 4 0 0 8 9 7 3 1 7 9 7 d 0 0 e 2 b 1 b 2 0 9 e c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5 b 4 0 f 2 e 3 7 0 3 a b 6 e d d 3 8 0 a 5 d 5 1 0 e c d 6 d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6 7 7 1 1 2 3 b - c 5 1 3 - 4 7 a 4 - 8 d 9 b - 4 3 f d 5 e e 6 0 1 4 6 "   x m l n s : n s 3 = " 0 c a 9 f 7 f 0 - 4 7 8 1 - 4 5 c 2 - 9 3 1 b - 9 0 d d 2 4 2 0 d 4 e 7 " >  
 < x s d : i m p o r t   n a m e s p a c e = " 6 7 7 1 1 2 3 b - c 5 1 3 - 4 7 a 4 - 8 d 9 b - 4 3 f d 5 e e 6 0 1 4 6 " / >  
 < x s d : i m p o r t   n a m e s p a c e = " 0 c a 9 f 7 f 0 - 4 7 8 1 - 4 5 c 2 - 9 3 1 b - 9 0 d d 2 4 2 0 d 4 e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6 7 7 1 1 2 3 b - c 5 1 3 - 4 7 a 4 - 8 d 9 b - 4 3 f d 5 e e 6 0 1 4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0 c a 9 f 7 f 0 - 4 7 8 1 - 4 5 c 2 - 9 3 1 b - 9 0 d d 2 4 2 0 d 4 e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7081AEF4-821B-4979-8469-9DC13598D973}">
  <ds:schemaRefs/>
</ds:datastoreItem>
</file>

<file path=customXml/itemProps2.xml><?xml version="1.0" encoding="utf-8"?>
<ds:datastoreItem xmlns:ds="http://schemas.openxmlformats.org/officeDocument/2006/customXml" ds:itemID="{6110A547-FEC3-4E5F-9660-013E4579D1F3}">
  <ds:schemaRefs/>
</ds:datastoreItem>
</file>

<file path=customXml/itemProps3.xml><?xml version="1.0" encoding="utf-8"?>
<ds:datastoreItem xmlns:ds="http://schemas.openxmlformats.org/officeDocument/2006/customXml" ds:itemID="{9206C9DE-3EC0-4E47-AB1A-9255493C24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Catalogo</vt:lpstr>
      <vt:lpstr>Algoritmo</vt:lpstr>
      <vt:lpstr>Portafoglio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Obando Mayoral, Sebastian Arturo (Bip)</dc:creator>
  <cp:lastModifiedBy>matte</cp:lastModifiedBy>
  <dcterms:created xsi:type="dcterms:W3CDTF">2021-12-07T10:07:00Z</dcterms:created>
  <dcterms:modified xsi:type="dcterms:W3CDTF">2022-01-14T17:36:18Z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0x0101001109A7DC2B344A438A6E447F4B40831B</vt:lpwstr>
  </property>
  <property fmtid="{D5CDD505-2E9C-101B-9397-08002B2CF9AE}" pid="3" name="ICV">
    <vt:lpwstr>01707CCCCD5A449A8771EAD0341E7A73</vt:lpwstr>
  </property>
  <property fmtid="{D5CDD505-2E9C-101B-9397-08002B2CF9AE}" pid="4" name="KSOProductBuildVer">
    <vt:lpwstr>1033-11.2.0.10443</vt:lpwstr>
  </property>
</Properties>
</file>