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wisconsin\data\prisons\"/>
    </mc:Choice>
  </mc:AlternateContent>
  <xr:revisionPtr revIDLastSave="0" documentId="13_ncr:40009_{E206DEED-4CEF-4B6F-B30F-0DAE4B4A8EA2}" xr6:coauthVersionLast="45" xr6:coauthVersionMax="45" xr10:uidLastSave="{00000000-0000-0000-0000-000000000000}"/>
  <bookViews>
    <workbookView xWindow="-118" yWindow="-118" windowWidth="25370" windowHeight="13759"/>
  </bookViews>
  <sheets>
    <sheet name="prisons-wi" sheetId="1" r:id="rId1"/>
  </sheets>
  <calcPr calcId="0"/>
</workbook>
</file>

<file path=xl/calcChain.xml><?xml version="1.0" encoding="utf-8"?>
<calcChain xmlns="http://schemas.openxmlformats.org/spreadsheetml/2006/main">
  <c r="P48" i="1" l="1"/>
  <c r="P50" i="1"/>
  <c r="P52" i="1"/>
  <c r="P46" i="1"/>
  <c r="P45" i="1"/>
  <c r="P3" i="1" l="1"/>
  <c r="P4" i="1"/>
  <c r="P6" i="1"/>
  <c r="P9" i="1"/>
  <c r="P10" i="1"/>
  <c r="P11" i="1"/>
  <c r="P12" i="1"/>
  <c r="P13" i="1"/>
  <c r="P15" i="1"/>
  <c r="P16" i="1"/>
  <c r="P17" i="1"/>
  <c r="P21" i="1"/>
  <c r="P23" i="1"/>
  <c r="P25" i="1"/>
  <c r="P26" i="1"/>
  <c r="P28" i="1"/>
  <c r="P29" i="1"/>
  <c r="P31" i="1"/>
  <c r="P32" i="1"/>
  <c r="P33" i="1"/>
  <c r="P34" i="1"/>
  <c r="P36" i="1"/>
  <c r="P37" i="1"/>
  <c r="P40" i="1"/>
  <c r="P42" i="1"/>
  <c r="P44" i="1"/>
  <c r="P54" i="1"/>
  <c r="P55" i="1"/>
  <c r="P58" i="1"/>
  <c r="P59" i="1"/>
  <c r="P63" i="1"/>
  <c r="P2" i="1"/>
</calcChain>
</file>

<file path=xl/sharedStrings.xml><?xml version="1.0" encoding="utf-8"?>
<sst xmlns="http://schemas.openxmlformats.org/spreadsheetml/2006/main" count="271" uniqueCount="121">
  <si>
    <t>Design capacity</t>
  </si>
  <si>
    <t>Total population</t>
  </si>
  <si>
    <t>DAI</t>
  </si>
  <si>
    <t>DCC</t>
  </si>
  <si>
    <t>Sex</t>
  </si>
  <si>
    <t>Security</t>
  </si>
  <si>
    <t>Type</t>
  </si>
  <si>
    <t xml:space="preserve">Dodge </t>
  </si>
  <si>
    <t>Male</t>
  </si>
  <si>
    <t>Maximum</t>
  </si>
  <si>
    <t>Institution</t>
  </si>
  <si>
    <t xml:space="preserve">Waupun </t>
  </si>
  <si>
    <t xml:space="preserve">Green Bay </t>
  </si>
  <si>
    <t xml:space="preserve">Columbia </t>
  </si>
  <si>
    <t xml:space="preserve">WSPF </t>
  </si>
  <si>
    <t xml:space="preserve">Fox Lake </t>
  </si>
  <si>
    <t>Medium</t>
  </si>
  <si>
    <t xml:space="preserve">Jackson </t>
  </si>
  <si>
    <t xml:space="preserve">Kettle Moraine </t>
  </si>
  <si>
    <t xml:space="preserve">New Lisbon </t>
  </si>
  <si>
    <t xml:space="preserve">Oshkosh </t>
  </si>
  <si>
    <t xml:space="preserve">Prairie du Chien </t>
  </si>
  <si>
    <t xml:space="preserve">Racine </t>
  </si>
  <si>
    <t xml:space="preserve">Racine Youthful Offender Correctional Facility </t>
  </si>
  <si>
    <t xml:space="preserve">Redgranite </t>
  </si>
  <si>
    <t xml:space="preserve">Stanley </t>
  </si>
  <si>
    <t xml:space="preserve">Chippewa Valley Corr. Treatment Facility </t>
  </si>
  <si>
    <t>Minimum</t>
  </si>
  <si>
    <t xml:space="preserve">Oakhill </t>
  </si>
  <si>
    <t xml:space="preserve">Sturtevant Transitional Facility </t>
  </si>
  <si>
    <t xml:space="preserve">Black River </t>
  </si>
  <si>
    <t>Center</t>
  </si>
  <si>
    <t xml:space="preserve">Drug Abuse Center </t>
  </si>
  <si>
    <t xml:space="preserve">Felmers O. Chaney </t>
  </si>
  <si>
    <t xml:space="preserve">Flambeau </t>
  </si>
  <si>
    <t xml:space="preserve">Gordon </t>
  </si>
  <si>
    <t xml:space="preserve">John Burke Correctional Center </t>
  </si>
  <si>
    <t xml:space="preserve">Kenosha </t>
  </si>
  <si>
    <t xml:space="preserve">Marshall E. Sherrer </t>
  </si>
  <si>
    <t xml:space="preserve">McNaughton </t>
  </si>
  <si>
    <t xml:space="preserve">Oregon </t>
  </si>
  <si>
    <t xml:space="preserve">Sanger B. Powers </t>
  </si>
  <si>
    <t xml:space="preserve">St. Croix </t>
  </si>
  <si>
    <t xml:space="preserve">Thompson </t>
  </si>
  <si>
    <t xml:space="preserve">Winnebago </t>
  </si>
  <si>
    <t xml:space="preserve">Interstate Corrections Compact (ICC) (up to 50 beds) </t>
  </si>
  <si>
    <t>Contract</t>
  </si>
  <si>
    <t xml:space="preserve">Columbia County Jail </t>
  </si>
  <si>
    <t xml:space="preserve">Douglas County Jail </t>
  </si>
  <si>
    <t xml:space="preserve">Dunn County Jail </t>
  </si>
  <si>
    <t xml:space="preserve">Fond du Lac County Jail </t>
  </si>
  <si>
    <t xml:space="preserve">Forest County Jail </t>
  </si>
  <si>
    <t xml:space="preserve">House of Correction </t>
  </si>
  <si>
    <t xml:space="preserve">Jefferson County Jail </t>
  </si>
  <si>
    <t xml:space="preserve">Juneau County Jail </t>
  </si>
  <si>
    <t xml:space="preserve">Langlade County Jail </t>
  </si>
  <si>
    <t xml:space="preserve">Oneida County Jail </t>
  </si>
  <si>
    <t xml:space="preserve">Outagamie County Jail </t>
  </si>
  <si>
    <t xml:space="preserve">Ozaukee County Jail </t>
  </si>
  <si>
    <t xml:space="preserve">Racine County Jail </t>
  </si>
  <si>
    <t xml:space="preserve">Rock County Jail </t>
  </si>
  <si>
    <t xml:space="preserve">Sauk County Jail </t>
  </si>
  <si>
    <t xml:space="preserve">Vernon County Jail </t>
  </si>
  <si>
    <t xml:space="preserve">Vilas County Jail </t>
  </si>
  <si>
    <t xml:space="preserve">Winnebago County Jail </t>
  </si>
  <si>
    <t>WRC</t>
  </si>
  <si>
    <t>Female</t>
  </si>
  <si>
    <t>DDES</t>
  </si>
  <si>
    <t>Milwaukee Secure Detention Facility</t>
  </si>
  <si>
    <t>MSDF</t>
  </si>
  <si>
    <t>Dodge Infirmary</t>
  </si>
  <si>
    <t>Medical</t>
  </si>
  <si>
    <t>Taycheedah</t>
  </si>
  <si>
    <t xml:space="preserve">Milwaukee Women's Center </t>
  </si>
  <si>
    <t xml:space="preserve">Robert E. Ellsworth Center </t>
  </si>
  <si>
    <t>Positive Tests</t>
  </si>
  <si>
    <t>Negative Tests</t>
  </si>
  <si>
    <t>Total Tests</t>
  </si>
  <si>
    <t>Released Positive Cases</t>
  </si>
  <si>
    <t>Active Positive Cases</t>
  </si>
  <si>
    <t>Inactive Positive Cases</t>
  </si>
  <si>
    <t>Wisconsin Secure Program Facility</t>
  </si>
  <si>
    <t>Winnebago Correctional Center</t>
  </si>
  <si>
    <t>Waupun Correctional Institution</t>
  </si>
  <si>
    <t>Thompson Correctional Center</t>
  </si>
  <si>
    <t>Taycheedah Correctional Institution</t>
  </si>
  <si>
    <t>Stanley Correctional Institution</t>
  </si>
  <si>
    <t>St. Croix Correctional Center</t>
  </si>
  <si>
    <t>Sanger B. Powers Correctional Center</t>
  </si>
  <si>
    <t>Robert E. Ellsworth Correctional Center</t>
  </si>
  <si>
    <t>Redgranite Correctional Institution</t>
  </si>
  <si>
    <t>Racine Youthful Offender Correctional Facility</t>
  </si>
  <si>
    <t>Racine Correctional Institution/Sturtevant Transitional Facility</t>
  </si>
  <si>
    <t>Prairie du Chien Correctional Institution</t>
  </si>
  <si>
    <t>Oshkosh Correctional Institution</t>
  </si>
  <si>
    <t>Oregon Correctional Center</t>
  </si>
  <si>
    <t>Oakhill Correctional Institution</t>
  </si>
  <si>
    <t>New Lisbon Correctional Institution</t>
  </si>
  <si>
    <t>Milwaukee Womens Correctional Center</t>
  </si>
  <si>
    <t>McNaughton Correctional Center</t>
  </si>
  <si>
    <t>Marshall E. Sherrer Correctional Center</t>
  </si>
  <si>
    <t>Kettle Moraine Correctional Institution</t>
  </si>
  <si>
    <t>Kenosha Correctional Center</t>
  </si>
  <si>
    <t>John C. Burke Correctional Center</t>
  </si>
  <si>
    <t>Jackson Correctional Institution</t>
  </si>
  <si>
    <t>Grow Academy</t>
  </si>
  <si>
    <t>Green Bay Correctional Institution</t>
  </si>
  <si>
    <t>Gordon Correctional Center</t>
  </si>
  <si>
    <t>Fox Lake Correctional Institution</t>
  </si>
  <si>
    <t>Flambeau Correctional Center</t>
  </si>
  <si>
    <t>Felmers O. Chaney Correctional Center</t>
  </si>
  <si>
    <t>Drug Abuse Correctional Center</t>
  </si>
  <si>
    <t>Dodge Correctional Institution</t>
  </si>
  <si>
    <t>Copper Lake School/Lincoln Hills School</t>
  </si>
  <si>
    <t>Columbia Correctional Institution</t>
  </si>
  <si>
    <t>Chippewa Valley Correctional Treatment Facility</t>
  </si>
  <si>
    <t>Black River Correctional Center</t>
  </si>
  <si>
    <t>Name (Covid)</t>
  </si>
  <si>
    <t>Name (Population)</t>
  </si>
  <si>
    <t>Medium/Minimum</t>
  </si>
  <si>
    <t>% 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</si>
</sst>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DejaVu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tabSelected="1" topLeftCell="A25" workbookViewId="0">
      <selection activeCell="B40" sqref="B40"/>
    </sheetView>
  </sheetViews>
  <sheetFormatPr defaultRowHeight="15.05" x14ac:dyDescent="0.3"/>
  <cols>
    <col min="1" max="2" width="33.5546875" customWidth="1"/>
    <col min="16" max="16" width="8.88671875" style="2"/>
  </cols>
  <sheetData>
    <row r="1" spans="1:16" x14ac:dyDescent="0.3">
      <c r="A1" t="s">
        <v>118</v>
      </c>
      <c r="B1" t="s">
        <v>117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s="2" t="s">
        <v>120</v>
      </c>
    </row>
    <row r="2" spans="1:16" x14ac:dyDescent="0.3">
      <c r="A2" t="s">
        <v>30</v>
      </c>
      <c r="B2" t="s">
        <v>116</v>
      </c>
      <c r="C2">
        <v>66</v>
      </c>
      <c r="D2">
        <v>52</v>
      </c>
      <c r="E2">
        <v>52</v>
      </c>
      <c r="F2">
        <v>0</v>
      </c>
      <c r="G2" t="s">
        <v>8</v>
      </c>
      <c r="H2" t="s">
        <v>27</v>
      </c>
      <c r="I2" t="s">
        <v>31</v>
      </c>
      <c r="J2">
        <v>42</v>
      </c>
      <c r="K2">
        <v>315</v>
      </c>
      <c r="L2">
        <v>357</v>
      </c>
      <c r="M2">
        <v>3</v>
      </c>
      <c r="N2">
        <v>0</v>
      </c>
      <c r="O2">
        <v>39</v>
      </c>
      <c r="P2" s="2">
        <f>J2/E2</f>
        <v>0.80769230769230771</v>
      </c>
    </row>
    <row r="3" spans="1:16" x14ac:dyDescent="0.3">
      <c r="A3" t="s">
        <v>26</v>
      </c>
      <c r="B3" t="s">
        <v>115</v>
      </c>
      <c r="C3">
        <v>450</v>
      </c>
      <c r="D3">
        <v>352</v>
      </c>
      <c r="E3">
        <v>352</v>
      </c>
      <c r="F3">
        <v>0</v>
      </c>
      <c r="G3" t="s">
        <v>8</v>
      </c>
      <c r="H3" t="s">
        <v>27</v>
      </c>
      <c r="I3" t="s">
        <v>10</v>
      </c>
      <c r="J3">
        <v>293</v>
      </c>
      <c r="K3">
        <v>1120</v>
      </c>
      <c r="L3">
        <v>1413</v>
      </c>
      <c r="M3">
        <v>22</v>
      </c>
      <c r="N3">
        <v>0</v>
      </c>
      <c r="O3">
        <v>271</v>
      </c>
      <c r="P3" s="2">
        <f t="shared" ref="P3:P61" si="0">J3/E3</f>
        <v>0.83238636363636365</v>
      </c>
    </row>
    <row r="4" spans="1:16" x14ac:dyDescent="0.3">
      <c r="A4" t="s">
        <v>13</v>
      </c>
      <c r="B4" t="s">
        <v>114</v>
      </c>
      <c r="C4">
        <v>541</v>
      </c>
      <c r="D4">
        <v>742</v>
      </c>
      <c r="E4">
        <v>742</v>
      </c>
      <c r="F4">
        <v>0</v>
      </c>
      <c r="G4" t="s">
        <v>8</v>
      </c>
      <c r="H4" t="s">
        <v>9</v>
      </c>
      <c r="I4" t="s">
        <v>10</v>
      </c>
      <c r="J4">
        <v>279</v>
      </c>
      <c r="K4">
        <v>1928</v>
      </c>
      <c r="L4">
        <v>2207</v>
      </c>
      <c r="M4">
        <v>2</v>
      </c>
      <c r="N4">
        <v>1</v>
      </c>
      <c r="O4">
        <v>276</v>
      </c>
      <c r="P4" s="2">
        <f t="shared" si="0"/>
        <v>0.37601078167115903</v>
      </c>
    </row>
    <row r="5" spans="1:16" x14ac:dyDescent="0.3">
      <c r="A5" t="s">
        <v>47</v>
      </c>
      <c r="D5">
        <v>0</v>
      </c>
      <c r="E5">
        <v>0</v>
      </c>
      <c r="F5">
        <v>0</v>
      </c>
      <c r="G5" t="s">
        <v>8</v>
      </c>
      <c r="I5" t="s">
        <v>46</v>
      </c>
    </row>
    <row r="6" spans="1:16" x14ac:dyDescent="0.3">
      <c r="A6" t="s">
        <v>7</v>
      </c>
      <c r="B6" t="s">
        <v>112</v>
      </c>
      <c r="C6">
        <v>1165</v>
      </c>
      <c r="D6">
        <v>1353</v>
      </c>
      <c r="E6">
        <v>1350</v>
      </c>
      <c r="F6">
        <v>3</v>
      </c>
      <c r="G6" t="s">
        <v>8</v>
      </c>
      <c r="H6" t="s">
        <v>9</v>
      </c>
      <c r="I6" t="s">
        <v>10</v>
      </c>
      <c r="J6">
        <v>724</v>
      </c>
      <c r="K6">
        <v>10057</v>
      </c>
      <c r="L6">
        <v>10781</v>
      </c>
      <c r="M6">
        <v>2</v>
      </c>
      <c r="N6">
        <v>6</v>
      </c>
      <c r="O6">
        <v>716</v>
      </c>
      <c r="P6" s="2">
        <f t="shared" si="0"/>
        <v>0.53629629629629627</v>
      </c>
    </row>
    <row r="7" spans="1:16" x14ac:dyDescent="0.3">
      <c r="A7" t="s">
        <v>70</v>
      </c>
      <c r="C7">
        <v>0</v>
      </c>
      <c r="D7">
        <v>0</v>
      </c>
      <c r="E7">
        <v>0</v>
      </c>
      <c r="G7" t="s">
        <v>66</v>
      </c>
      <c r="I7" t="s">
        <v>71</v>
      </c>
    </row>
    <row r="8" spans="1:16" x14ac:dyDescent="0.3">
      <c r="A8" t="s">
        <v>48</v>
      </c>
      <c r="D8">
        <v>0</v>
      </c>
      <c r="E8">
        <v>0</v>
      </c>
      <c r="F8">
        <v>0</v>
      </c>
      <c r="G8" t="s">
        <v>8</v>
      </c>
      <c r="I8" t="s">
        <v>46</v>
      </c>
    </row>
    <row r="9" spans="1:16" x14ac:dyDescent="0.3">
      <c r="A9" t="s">
        <v>32</v>
      </c>
      <c r="B9" t="s">
        <v>111</v>
      </c>
      <c r="C9">
        <v>125</v>
      </c>
      <c r="D9">
        <v>165</v>
      </c>
      <c r="E9">
        <v>165</v>
      </c>
      <c r="F9">
        <v>0</v>
      </c>
      <c r="G9" t="s">
        <v>8</v>
      </c>
      <c r="H9" t="s">
        <v>27</v>
      </c>
      <c r="I9" t="s">
        <v>31</v>
      </c>
      <c r="J9">
        <v>64</v>
      </c>
      <c r="K9">
        <v>729</v>
      </c>
      <c r="L9">
        <v>793</v>
      </c>
      <c r="M9">
        <v>8</v>
      </c>
      <c r="N9">
        <v>2</v>
      </c>
      <c r="O9">
        <v>54</v>
      </c>
      <c r="P9" s="2">
        <f t="shared" si="0"/>
        <v>0.38787878787878788</v>
      </c>
    </row>
    <row r="10" spans="1:16" x14ac:dyDescent="0.3">
      <c r="A10" t="s">
        <v>49</v>
      </c>
      <c r="D10">
        <v>12</v>
      </c>
      <c r="E10">
        <v>12</v>
      </c>
      <c r="F10">
        <v>0</v>
      </c>
      <c r="G10" t="s">
        <v>8</v>
      </c>
      <c r="I10" t="s">
        <v>46</v>
      </c>
      <c r="P10" s="2">
        <f t="shared" si="0"/>
        <v>0</v>
      </c>
    </row>
    <row r="11" spans="1:16" x14ac:dyDescent="0.3">
      <c r="A11" t="s">
        <v>33</v>
      </c>
      <c r="B11" t="s">
        <v>110</v>
      </c>
      <c r="C11">
        <v>100</v>
      </c>
      <c r="D11">
        <v>54</v>
      </c>
      <c r="E11">
        <v>54</v>
      </c>
      <c r="F11">
        <v>0</v>
      </c>
      <c r="G11" t="s">
        <v>8</v>
      </c>
      <c r="H11" t="s">
        <v>27</v>
      </c>
      <c r="I11" t="s">
        <v>31</v>
      </c>
      <c r="J11">
        <v>19</v>
      </c>
      <c r="K11">
        <v>207</v>
      </c>
      <c r="L11">
        <v>226</v>
      </c>
      <c r="M11">
        <v>1</v>
      </c>
      <c r="N11">
        <v>0</v>
      </c>
      <c r="O11">
        <v>18</v>
      </c>
      <c r="P11" s="2">
        <f t="shared" si="0"/>
        <v>0.35185185185185186</v>
      </c>
    </row>
    <row r="12" spans="1:16" x14ac:dyDescent="0.3">
      <c r="A12" t="s">
        <v>34</v>
      </c>
      <c r="B12" t="s">
        <v>109</v>
      </c>
      <c r="C12">
        <v>50</v>
      </c>
      <c r="D12">
        <v>35</v>
      </c>
      <c r="E12">
        <v>35</v>
      </c>
      <c r="F12">
        <v>0</v>
      </c>
      <c r="G12" t="s">
        <v>8</v>
      </c>
      <c r="H12" t="s">
        <v>27</v>
      </c>
      <c r="I12" t="s">
        <v>31</v>
      </c>
      <c r="J12">
        <v>14</v>
      </c>
      <c r="K12">
        <v>206</v>
      </c>
      <c r="L12">
        <v>220</v>
      </c>
      <c r="M12">
        <v>0</v>
      </c>
      <c r="N12">
        <v>0</v>
      </c>
      <c r="O12">
        <v>14</v>
      </c>
      <c r="P12" s="2">
        <f t="shared" si="0"/>
        <v>0.4</v>
      </c>
    </row>
    <row r="13" spans="1:16" x14ac:dyDescent="0.3">
      <c r="A13" t="s">
        <v>50</v>
      </c>
      <c r="D13">
        <v>21</v>
      </c>
      <c r="E13">
        <v>21</v>
      </c>
      <c r="F13">
        <v>0</v>
      </c>
      <c r="G13" t="s">
        <v>8</v>
      </c>
      <c r="I13" t="s">
        <v>46</v>
      </c>
      <c r="P13" s="2">
        <f t="shared" si="0"/>
        <v>0</v>
      </c>
    </row>
    <row r="14" spans="1:16" x14ac:dyDescent="0.3">
      <c r="A14" t="s">
        <v>51</v>
      </c>
      <c r="D14">
        <v>0</v>
      </c>
      <c r="E14">
        <v>0</v>
      </c>
      <c r="F14">
        <v>0</v>
      </c>
      <c r="G14" t="s">
        <v>8</v>
      </c>
      <c r="I14" t="s">
        <v>46</v>
      </c>
    </row>
    <row r="15" spans="1:16" x14ac:dyDescent="0.3">
      <c r="A15" t="s">
        <v>15</v>
      </c>
      <c r="B15" t="s">
        <v>108</v>
      </c>
      <c r="C15">
        <v>979</v>
      </c>
      <c r="D15">
        <v>1234</v>
      </c>
      <c r="E15">
        <v>1234</v>
      </c>
      <c r="F15">
        <v>0</v>
      </c>
      <c r="G15" t="s">
        <v>8</v>
      </c>
      <c r="H15" t="s">
        <v>16</v>
      </c>
      <c r="I15" t="s">
        <v>10</v>
      </c>
      <c r="J15">
        <v>893</v>
      </c>
      <c r="K15">
        <v>3258</v>
      </c>
      <c r="L15">
        <v>4151</v>
      </c>
      <c r="M15">
        <v>6</v>
      </c>
      <c r="N15">
        <v>0</v>
      </c>
      <c r="O15">
        <v>887</v>
      </c>
      <c r="P15" s="2">
        <f t="shared" si="0"/>
        <v>0.72366288492706643</v>
      </c>
    </row>
    <row r="16" spans="1:16" x14ac:dyDescent="0.3">
      <c r="A16" t="s">
        <v>35</v>
      </c>
      <c r="B16" t="s">
        <v>107</v>
      </c>
      <c r="C16">
        <v>52</v>
      </c>
      <c r="D16">
        <v>63</v>
      </c>
      <c r="E16">
        <v>63</v>
      </c>
      <c r="F16">
        <v>0</v>
      </c>
      <c r="G16" t="s">
        <v>8</v>
      </c>
      <c r="H16" t="s">
        <v>27</v>
      </c>
      <c r="I16" t="s">
        <v>31</v>
      </c>
      <c r="J16">
        <v>48</v>
      </c>
      <c r="K16">
        <v>150</v>
      </c>
      <c r="L16">
        <v>198</v>
      </c>
      <c r="M16">
        <v>0</v>
      </c>
      <c r="N16">
        <v>0</v>
      </c>
      <c r="O16">
        <v>48</v>
      </c>
      <c r="P16" s="2">
        <f t="shared" si="0"/>
        <v>0.76190476190476186</v>
      </c>
    </row>
    <row r="17" spans="1:16" x14ac:dyDescent="0.3">
      <c r="A17" t="s">
        <v>12</v>
      </c>
      <c r="B17" t="s">
        <v>106</v>
      </c>
      <c r="C17">
        <v>749</v>
      </c>
      <c r="D17">
        <v>985</v>
      </c>
      <c r="E17">
        <v>985</v>
      </c>
      <c r="F17">
        <v>0</v>
      </c>
      <c r="G17" t="s">
        <v>8</v>
      </c>
      <c r="H17" t="s">
        <v>9</v>
      </c>
      <c r="I17" t="s">
        <v>10</v>
      </c>
      <c r="J17">
        <v>481</v>
      </c>
      <c r="K17">
        <v>3862</v>
      </c>
      <c r="L17">
        <v>4343</v>
      </c>
      <c r="M17">
        <v>6</v>
      </c>
      <c r="N17">
        <v>1</v>
      </c>
      <c r="O17">
        <v>474</v>
      </c>
      <c r="P17" s="2">
        <f t="shared" si="0"/>
        <v>0.48832487309644668</v>
      </c>
    </row>
    <row r="18" spans="1:16" x14ac:dyDescent="0.3">
      <c r="B18" t="s">
        <v>105</v>
      </c>
      <c r="J18">
        <v>0</v>
      </c>
      <c r="K18">
        <v>2</v>
      </c>
      <c r="L18">
        <v>2</v>
      </c>
      <c r="M18">
        <v>0</v>
      </c>
      <c r="N18">
        <v>0</v>
      </c>
      <c r="O18">
        <v>0</v>
      </c>
    </row>
    <row r="19" spans="1:16" x14ac:dyDescent="0.3">
      <c r="A19" t="s">
        <v>52</v>
      </c>
      <c r="D19">
        <v>0</v>
      </c>
      <c r="E19">
        <v>0</v>
      </c>
      <c r="F19">
        <v>0</v>
      </c>
      <c r="G19" t="s">
        <v>8</v>
      </c>
      <c r="I19" t="s">
        <v>46</v>
      </c>
    </row>
    <row r="20" spans="1:16" x14ac:dyDescent="0.3">
      <c r="A20" t="s">
        <v>45</v>
      </c>
      <c r="D20">
        <v>30</v>
      </c>
      <c r="E20">
        <v>30</v>
      </c>
      <c r="F20">
        <v>0</v>
      </c>
      <c r="G20" t="s">
        <v>8</v>
      </c>
      <c r="I20" t="s">
        <v>46</v>
      </c>
    </row>
    <row r="21" spans="1:16" x14ac:dyDescent="0.3">
      <c r="A21" t="s">
        <v>17</v>
      </c>
      <c r="B21" t="s">
        <v>104</v>
      </c>
      <c r="C21">
        <v>837</v>
      </c>
      <c r="D21">
        <v>905</v>
      </c>
      <c r="E21">
        <v>905</v>
      </c>
      <c r="F21">
        <v>0</v>
      </c>
      <c r="G21" t="s">
        <v>8</v>
      </c>
      <c r="H21" t="s">
        <v>16</v>
      </c>
      <c r="I21" t="s">
        <v>10</v>
      </c>
      <c r="J21">
        <v>592</v>
      </c>
      <c r="K21">
        <v>3109</v>
      </c>
      <c r="L21">
        <v>3701</v>
      </c>
      <c r="M21">
        <v>9</v>
      </c>
      <c r="N21">
        <v>1</v>
      </c>
      <c r="O21">
        <v>582</v>
      </c>
      <c r="P21" s="2">
        <f t="shared" si="0"/>
        <v>0.65414364640883982</v>
      </c>
    </row>
    <row r="22" spans="1:16" x14ac:dyDescent="0.3">
      <c r="A22" t="s">
        <v>53</v>
      </c>
      <c r="D22">
        <v>17</v>
      </c>
      <c r="E22">
        <v>17</v>
      </c>
      <c r="F22">
        <v>0</v>
      </c>
      <c r="G22" t="s">
        <v>8</v>
      </c>
      <c r="I22" t="s">
        <v>46</v>
      </c>
    </row>
    <row r="23" spans="1:16" x14ac:dyDescent="0.3">
      <c r="A23" t="s">
        <v>36</v>
      </c>
      <c r="B23" t="s">
        <v>103</v>
      </c>
      <c r="C23">
        <v>186</v>
      </c>
      <c r="D23">
        <v>201</v>
      </c>
      <c r="E23">
        <v>201</v>
      </c>
      <c r="F23">
        <v>0</v>
      </c>
      <c r="G23" t="s">
        <v>8</v>
      </c>
      <c r="H23" t="s">
        <v>27</v>
      </c>
      <c r="I23" t="s">
        <v>31</v>
      </c>
      <c r="J23">
        <v>35</v>
      </c>
      <c r="K23">
        <v>309</v>
      </c>
      <c r="L23">
        <v>344</v>
      </c>
      <c r="M23">
        <v>1</v>
      </c>
      <c r="N23">
        <v>3</v>
      </c>
      <c r="O23">
        <v>31</v>
      </c>
      <c r="P23" s="2">
        <f t="shared" si="0"/>
        <v>0.17412935323383086</v>
      </c>
    </row>
    <row r="24" spans="1:16" x14ac:dyDescent="0.3">
      <c r="A24" t="s">
        <v>54</v>
      </c>
      <c r="D24">
        <v>9</v>
      </c>
      <c r="E24">
        <v>9</v>
      </c>
      <c r="F24">
        <v>0</v>
      </c>
      <c r="G24" t="s">
        <v>8</v>
      </c>
      <c r="I24" t="s">
        <v>46</v>
      </c>
    </row>
    <row r="25" spans="1:16" x14ac:dyDescent="0.3">
      <c r="A25" t="s">
        <v>37</v>
      </c>
      <c r="B25" t="s">
        <v>102</v>
      </c>
      <c r="C25">
        <v>60</v>
      </c>
      <c r="D25">
        <v>68</v>
      </c>
      <c r="E25">
        <v>68</v>
      </c>
      <c r="F25">
        <v>0</v>
      </c>
      <c r="G25" t="s">
        <v>8</v>
      </c>
      <c r="H25" t="s">
        <v>27</v>
      </c>
      <c r="I25" t="s">
        <v>31</v>
      </c>
      <c r="J25">
        <v>0</v>
      </c>
      <c r="K25">
        <v>114</v>
      </c>
      <c r="L25">
        <v>114</v>
      </c>
      <c r="M25">
        <v>0</v>
      </c>
      <c r="N25">
        <v>0</v>
      </c>
      <c r="O25">
        <v>0</v>
      </c>
      <c r="P25" s="2">
        <f t="shared" si="0"/>
        <v>0</v>
      </c>
    </row>
    <row r="26" spans="1:16" x14ac:dyDescent="0.3">
      <c r="A26" t="s">
        <v>18</v>
      </c>
      <c r="B26" t="s">
        <v>101</v>
      </c>
      <c r="C26">
        <v>783</v>
      </c>
      <c r="D26">
        <v>1048</v>
      </c>
      <c r="E26">
        <v>1048</v>
      </c>
      <c r="F26">
        <v>0</v>
      </c>
      <c r="G26" t="s">
        <v>8</v>
      </c>
      <c r="H26" t="s">
        <v>16</v>
      </c>
      <c r="I26" t="s">
        <v>10</v>
      </c>
      <c r="J26">
        <v>873</v>
      </c>
      <c r="K26">
        <v>3952</v>
      </c>
      <c r="L26">
        <v>4825</v>
      </c>
      <c r="M26">
        <v>9</v>
      </c>
      <c r="N26">
        <v>0</v>
      </c>
      <c r="O26">
        <v>864</v>
      </c>
      <c r="P26" s="2">
        <f t="shared" si="0"/>
        <v>0.8330152671755725</v>
      </c>
    </row>
    <row r="27" spans="1:16" x14ac:dyDescent="0.3">
      <c r="A27" t="s">
        <v>55</v>
      </c>
      <c r="D27">
        <v>1</v>
      </c>
      <c r="E27">
        <v>1</v>
      </c>
      <c r="F27">
        <v>0</v>
      </c>
      <c r="G27" t="s">
        <v>8</v>
      </c>
      <c r="I27" t="s">
        <v>46</v>
      </c>
    </row>
    <row r="28" spans="1:16" x14ac:dyDescent="0.3">
      <c r="A28" t="s">
        <v>38</v>
      </c>
      <c r="B28" t="s">
        <v>100</v>
      </c>
      <c r="C28">
        <v>32</v>
      </c>
      <c r="D28">
        <v>38</v>
      </c>
      <c r="E28">
        <v>38</v>
      </c>
      <c r="F28">
        <v>0</v>
      </c>
      <c r="G28" t="s">
        <v>8</v>
      </c>
      <c r="H28" t="s">
        <v>27</v>
      </c>
      <c r="I28" t="s">
        <v>31</v>
      </c>
      <c r="J28">
        <v>9</v>
      </c>
      <c r="K28">
        <v>149</v>
      </c>
      <c r="L28">
        <v>158</v>
      </c>
      <c r="M28">
        <v>1</v>
      </c>
      <c r="N28">
        <v>0</v>
      </c>
      <c r="O28">
        <v>8</v>
      </c>
      <c r="P28" s="2">
        <f t="shared" si="0"/>
        <v>0.23684210526315788</v>
      </c>
    </row>
    <row r="29" spans="1:16" x14ac:dyDescent="0.3">
      <c r="A29" t="s">
        <v>39</v>
      </c>
      <c r="B29" t="s">
        <v>99</v>
      </c>
      <c r="C29">
        <v>55</v>
      </c>
      <c r="D29">
        <v>98</v>
      </c>
      <c r="E29">
        <v>98</v>
      </c>
      <c r="F29">
        <v>0</v>
      </c>
      <c r="G29" t="s">
        <v>8</v>
      </c>
      <c r="H29" t="s">
        <v>27</v>
      </c>
      <c r="I29" t="s">
        <v>31</v>
      </c>
      <c r="J29">
        <v>69</v>
      </c>
      <c r="K29">
        <v>170</v>
      </c>
      <c r="L29">
        <v>239</v>
      </c>
      <c r="M29">
        <v>3</v>
      </c>
      <c r="N29">
        <v>0</v>
      </c>
      <c r="O29">
        <v>66</v>
      </c>
      <c r="P29" s="2">
        <f t="shared" si="0"/>
        <v>0.70408163265306123</v>
      </c>
    </row>
    <row r="30" spans="1:16" x14ac:dyDescent="0.3">
      <c r="A30" t="s">
        <v>68</v>
      </c>
      <c r="C30">
        <v>1</v>
      </c>
      <c r="D30">
        <v>1</v>
      </c>
      <c r="E30">
        <v>1</v>
      </c>
      <c r="F30">
        <v>0</v>
      </c>
      <c r="G30" t="s">
        <v>66</v>
      </c>
      <c r="I30" t="s">
        <v>69</v>
      </c>
    </row>
    <row r="31" spans="1:16" x14ac:dyDescent="0.3">
      <c r="A31" t="s">
        <v>68</v>
      </c>
      <c r="B31" t="s">
        <v>68</v>
      </c>
      <c r="C31">
        <v>460</v>
      </c>
      <c r="D31">
        <v>330</v>
      </c>
      <c r="E31">
        <v>330</v>
      </c>
      <c r="F31">
        <v>0</v>
      </c>
      <c r="G31" t="s">
        <v>8</v>
      </c>
      <c r="I31" t="s">
        <v>69</v>
      </c>
      <c r="J31">
        <v>145</v>
      </c>
      <c r="K31">
        <v>3362</v>
      </c>
      <c r="L31">
        <v>3507</v>
      </c>
      <c r="M31">
        <v>17</v>
      </c>
      <c r="N31">
        <v>2</v>
      </c>
      <c r="O31">
        <v>126</v>
      </c>
      <c r="P31" s="2">
        <f t="shared" si="0"/>
        <v>0.43939393939393939</v>
      </c>
    </row>
    <row r="32" spans="1:16" x14ac:dyDescent="0.3">
      <c r="A32" t="s">
        <v>73</v>
      </c>
      <c r="B32" t="s">
        <v>98</v>
      </c>
      <c r="C32">
        <v>42</v>
      </c>
      <c r="D32">
        <v>52</v>
      </c>
      <c r="E32">
        <v>52</v>
      </c>
      <c r="F32">
        <v>0</v>
      </c>
      <c r="G32" t="s">
        <v>66</v>
      </c>
      <c r="H32" t="s">
        <v>27</v>
      </c>
      <c r="I32" t="s">
        <v>10</v>
      </c>
      <c r="J32">
        <v>30</v>
      </c>
      <c r="K32">
        <v>319</v>
      </c>
      <c r="L32">
        <v>349</v>
      </c>
      <c r="M32">
        <v>1</v>
      </c>
      <c r="N32">
        <v>0</v>
      </c>
      <c r="O32">
        <v>29</v>
      </c>
      <c r="P32" s="2">
        <f t="shared" si="0"/>
        <v>0.57692307692307687</v>
      </c>
    </row>
    <row r="33" spans="1:16" x14ac:dyDescent="0.3">
      <c r="A33" t="s">
        <v>19</v>
      </c>
      <c r="B33" t="s">
        <v>97</v>
      </c>
      <c r="C33">
        <v>950</v>
      </c>
      <c r="D33">
        <v>976</v>
      </c>
      <c r="E33">
        <v>976</v>
      </c>
      <c r="F33">
        <v>0</v>
      </c>
      <c r="G33" t="s">
        <v>8</v>
      </c>
      <c r="H33" t="s">
        <v>16</v>
      </c>
      <c r="I33" t="s">
        <v>10</v>
      </c>
      <c r="J33">
        <v>548</v>
      </c>
      <c r="K33">
        <v>3147</v>
      </c>
      <c r="L33">
        <v>3695</v>
      </c>
      <c r="M33">
        <v>4</v>
      </c>
      <c r="N33">
        <v>0</v>
      </c>
      <c r="O33">
        <v>544</v>
      </c>
      <c r="P33" s="2">
        <f t="shared" si="0"/>
        <v>0.56147540983606559</v>
      </c>
    </row>
    <row r="34" spans="1:16" x14ac:dyDescent="0.3">
      <c r="A34" t="s">
        <v>28</v>
      </c>
      <c r="B34" t="s">
        <v>96</v>
      </c>
      <c r="C34">
        <v>344</v>
      </c>
      <c r="D34">
        <v>649</v>
      </c>
      <c r="E34">
        <v>649</v>
      </c>
      <c r="F34">
        <v>0</v>
      </c>
      <c r="G34" t="s">
        <v>8</v>
      </c>
      <c r="H34" t="s">
        <v>27</v>
      </c>
      <c r="I34" t="s">
        <v>10</v>
      </c>
      <c r="J34">
        <v>397</v>
      </c>
      <c r="K34">
        <v>2320</v>
      </c>
      <c r="L34">
        <v>2717</v>
      </c>
      <c r="M34">
        <v>5</v>
      </c>
      <c r="N34">
        <v>44</v>
      </c>
      <c r="O34">
        <v>348</v>
      </c>
      <c r="P34" s="2">
        <f t="shared" si="0"/>
        <v>0.61171032357473032</v>
      </c>
    </row>
    <row r="35" spans="1:16" x14ac:dyDescent="0.3">
      <c r="A35" t="s">
        <v>56</v>
      </c>
      <c r="D35">
        <v>87</v>
      </c>
      <c r="E35">
        <v>87</v>
      </c>
      <c r="F35">
        <v>0</v>
      </c>
      <c r="G35" t="s">
        <v>8</v>
      </c>
      <c r="I35" t="s">
        <v>46</v>
      </c>
    </row>
    <row r="36" spans="1:16" x14ac:dyDescent="0.3">
      <c r="A36" t="s">
        <v>40</v>
      </c>
      <c r="B36" t="s">
        <v>95</v>
      </c>
      <c r="C36">
        <v>78</v>
      </c>
      <c r="D36">
        <v>96</v>
      </c>
      <c r="E36">
        <v>96</v>
      </c>
      <c r="F36">
        <v>0</v>
      </c>
      <c r="G36" t="s">
        <v>8</v>
      </c>
      <c r="H36" t="s">
        <v>27</v>
      </c>
      <c r="I36" t="s">
        <v>31</v>
      </c>
      <c r="J36">
        <v>1</v>
      </c>
      <c r="K36">
        <v>251</v>
      </c>
      <c r="L36">
        <v>252</v>
      </c>
      <c r="M36">
        <v>0</v>
      </c>
      <c r="N36">
        <v>0</v>
      </c>
      <c r="O36">
        <v>1</v>
      </c>
      <c r="P36" s="2">
        <f t="shared" si="0"/>
        <v>1.0416666666666666E-2</v>
      </c>
    </row>
    <row r="37" spans="1:16" x14ac:dyDescent="0.3">
      <c r="A37" t="s">
        <v>20</v>
      </c>
      <c r="B37" t="s">
        <v>94</v>
      </c>
      <c r="C37">
        <v>1494</v>
      </c>
      <c r="D37">
        <v>1859</v>
      </c>
      <c r="E37">
        <v>1859</v>
      </c>
      <c r="F37">
        <v>0</v>
      </c>
      <c r="G37" t="s">
        <v>8</v>
      </c>
      <c r="H37" t="s">
        <v>16</v>
      </c>
      <c r="I37" t="s">
        <v>10</v>
      </c>
      <c r="J37">
        <v>1029</v>
      </c>
      <c r="K37">
        <v>7961</v>
      </c>
      <c r="L37">
        <v>8990</v>
      </c>
      <c r="M37">
        <v>31</v>
      </c>
      <c r="N37">
        <v>5</v>
      </c>
      <c r="O37">
        <v>993</v>
      </c>
      <c r="P37" s="2">
        <f t="shared" si="0"/>
        <v>0.55352339967724584</v>
      </c>
    </row>
    <row r="38" spans="1:16" x14ac:dyDescent="0.3">
      <c r="A38" t="s">
        <v>57</v>
      </c>
      <c r="D38">
        <v>0</v>
      </c>
      <c r="E38">
        <v>0</v>
      </c>
      <c r="F38">
        <v>0</v>
      </c>
      <c r="G38" t="s">
        <v>8</v>
      </c>
      <c r="I38" t="s">
        <v>46</v>
      </c>
    </row>
    <row r="39" spans="1:16" x14ac:dyDescent="0.3">
      <c r="A39" t="s">
        <v>58</v>
      </c>
      <c r="D39">
        <v>24</v>
      </c>
      <c r="E39">
        <v>24</v>
      </c>
      <c r="F39">
        <v>0</v>
      </c>
      <c r="G39" t="s">
        <v>8</v>
      </c>
      <c r="I39" t="s">
        <v>46</v>
      </c>
    </row>
    <row r="40" spans="1:16" x14ac:dyDescent="0.3">
      <c r="A40" t="s">
        <v>21</v>
      </c>
      <c r="B40" t="s">
        <v>93</v>
      </c>
      <c r="C40">
        <v>326</v>
      </c>
      <c r="D40">
        <v>501</v>
      </c>
      <c r="E40">
        <v>501</v>
      </c>
      <c r="F40">
        <v>0</v>
      </c>
      <c r="G40" t="s">
        <v>8</v>
      </c>
      <c r="H40" t="s">
        <v>16</v>
      </c>
      <c r="I40" t="s">
        <v>10</v>
      </c>
      <c r="J40">
        <v>413</v>
      </c>
      <c r="K40">
        <v>1055</v>
      </c>
      <c r="L40">
        <v>1468</v>
      </c>
      <c r="M40">
        <v>4</v>
      </c>
      <c r="N40">
        <v>0</v>
      </c>
      <c r="O40">
        <v>409</v>
      </c>
      <c r="P40" s="2">
        <f t="shared" si="0"/>
        <v>0.82435129740518964</v>
      </c>
    </row>
    <row r="41" spans="1:16" x14ac:dyDescent="0.3">
      <c r="A41" t="s">
        <v>22</v>
      </c>
      <c r="C41">
        <v>1171</v>
      </c>
      <c r="D41">
        <v>1504</v>
      </c>
      <c r="E41">
        <v>1504</v>
      </c>
      <c r="F41">
        <v>0</v>
      </c>
      <c r="G41" t="s">
        <v>8</v>
      </c>
      <c r="H41" t="s">
        <v>16</v>
      </c>
      <c r="I41" t="s">
        <v>10</v>
      </c>
    </row>
    <row r="42" spans="1:16" x14ac:dyDescent="0.3">
      <c r="B42" t="s">
        <v>92</v>
      </c>
      <c r="C42">
        <v>1321</v>
      </c>
      <c r="D42">
        <v>1621</v>
      </c>
      <c r="E42">
        <v>1621</v>
      </c>
      <c r="F42">
        <v>0</v>
      </c>
      <c r="G42" t="s">
        <v>8</v>
      </c>
      <c r="H42" t="s">
        <v>119</v>
      </c>
      <c r="I42" t="s">
        <v>10</v>
      </c>
      <c r="J42">
        <v>1168</v>
      </c>
      <c r="K42">
        <v>8077</v>
      </c>
      <c r="L42">
        <v>9245</v>
      </c>
      <c r="M42">
        <v>18</v>
      </c>
      <c r="N42">
        <v>68</v>
      </c>
      <c r="O42">
        <v>1082</v>
      </c>
      <c r="P42" s="2">
        <f t="shared" si="0"/>
        <v>0.7205428747686613</v>
      </c>
    </row>
    <row r="43" spans="1:16" x14ac:dyDescent="0.3">
      <c r="A43" t="s">
        <v>59</v>
      </c>
      <c r="D43">
        <v>67</v>
      </c>
      <c r="E43">
        <v>67</v>
      </c>
      <c r="F43">
        <v>0</v>
      </c>
      <c r="G43" t="s">
        <v>8</v>
      </c>
      <c r="I43" t="s">
        <v>46</v>
      </c>
    </row>
    <row r="44" spans="1:16" x14ac:dyDescent="0.3">
      <c r="A44" t="s">
        <v>23</v>
      </c>
      <c r="B44" t="s">
        <v>91</v>
      </c>
      <c r="C44">
        <v>400</v>
      </c>
      <c r="D44">
        <v>340</v>
      </c>
      <c r="E44">
        <v>340</v>
      </c>
      <c r="F44">
        <v>0</v>
      </c>
      <c r="G44" t="s">
        <v>8</v>
      </c>
      <c r="H44" t="s">
        <v>16</v>
      </c>
      <c r="I44" t="s">
        <v>10</v>
      </c>
      <c r="J44">
        <v>22</v>
      </c>
      <c r="K44">
        <v>572</v>
      </c>
      <c r="L44">
        <v>594</v>
      </c>
      <c r="M44">
        <v>0</v>
      </c>
      <c r="N44">
        <v>6</v>
      </c>
      <c r="O44">
        <v>16</v>
      </c>
      <c r="P44" s="2">
        <f t="shared" si="0"/>
        <v>6.4705882352941183E-2</v>
      </c>
    </row>
    <row r="45" spans="1:16" x14ac:dyDescent="0.3">
      <c r="A45" t="s">
        <v>24</v>
      </c>
      <c r="B45" t="s">
        <v>90</v>
      </c>
      <c r="C45">
        <v>990</v>
      </c>
      <c r="D45">
        <v>950</v>
      </c>
      <c r="E45">
        <v>950</v>
      </c>
      <c r="F45">
        <v>0</v>
      </c>
      <c r="G45" t="s">
        <v>8</v>
      </c>
      <c r="H45" t="s">
        <v>16</v>
      </c>
      <c r="I45" t="s">
        <v>10</v>
      </c>
      <c r="J45">
        <v>360</v>
      </c>
      <c r="K45">
        <v>2159</v>
      </c>
      <c r="L45">
        <v>2519</v>
      </c>
      <c r="M45">
        <v>7</v>
      </c>
      <c r="N45">
        <v>0</v>
      </c>
      <c r="O45">
        <v>353</v>
      </c>
      <c r="P45" s="2">
        <f t="shared" si="0"/>
        <v>0.37894736842105264</v>
      </c>
    </row>
    <row r="46" spans="1:16" x14ac:dyDescent="0.3">
      <c r="A46" t="s">
        <v>74</v>
      </c>
      <c r="B46" t="s">
        <v>89</v>
      </c>
      <c r="C46">
        <v>230</v>
      </c>
      <c r="D46">
        <v>311</v>
      </c>
      <c r="E46">
        <v>311</v>
      </c>
      <c r="F46">
        <v>0</v>
      </c>
      <c r="G46" t="s">
        <v>66</v>
      </c>
      <c r="H46" t="s">
        <v>27</v>
      </c>
      <c r="I46" t="s">
        <v>10</v>
      </c>
      <c r="J46">
        <v>239</v>
      </c>
      <c r="K46">
        <v>1440</v>
      </c>
      <c r="L46">
        <v>1679</v>
      </c>
      <c r="M46">
        <v>4</v>
      </c>
      <c r="N46">
        <v>0</v>
      </c>
      <c r="O46">
        <v>235</v>
      </c>
      <c r="P46" s="2">
        <f t="shared" si="0"/>
        <v>0.76848874598070738</v>
      </c>
    </row>
    <row r="47" spans="1:16" x14ac:dyDescent="0.3">
      <c r="A47" t="s">
        <v>60</v>
      </c>
      <c r="D47">
        <v>0</v>
      </c>
      <c r="E47">
        <v>0</v>
      </c>
      <c r="F47">
        <v>0</v>
      </c>
      <c r="G47" t="s">
        <v>8</v>
      </c>
      <c r="I47" t="s">
        <v>46</v>
      </c>
    </row>
    <row r="48" spans="1:16" x14ac:dyDescent="0.3">
      <c r="A48" t="s">
        <v>41</v>
      </c>
      <c r="B48" t="s">
        <v>88</v>
      </c>
      <c r="C48">
        <v>60</v>
      </c>
      <c r="D48">
        <v>92</v>
      </c>
      <c r="E48">
        <v>92</v>
      </c>
      <c r="F48">
        <v>0</v>
      </c>
      <c r="G48" t="s">
        <v>8</v>
      </c>
      <c r="H48" t="s">
        <v>27</v>
      </c>
      <c r="I48" t="s">
        <v>31</v>
      </c>
      <c r="J48">
        <v>63</v>
      </c>
      <c r="K48">
        <v>220</v>
      </c>
      <c r="L48">
        <v>283</v>
      </c>
      <c r="M48">
        <v>3</v>
      </c>
      <c r="N48">
        <v>0</v>
      </c>
      <c r="O48">
        <v>60</v>
      </c>
      <c r="P48" s="2">
        <f t="shared" si="0"/>
        <v>0.68478260869565222</v>
      </c>
    </row>
    <row r="49" spans="1:16" x14ac:dyDescent="0.3">
      <c r="A49" t="s">
        <v>61</v>
      </c>
      <c r="D49">
        <v>16</v>
      </c>
      <c r="E49">
        <v>16</v>
      </c>
      <c r="F49">
        <v>0</v>
      </c>
      <c r="G49" t="s">
        <v>8</v>
      </c>
      <c r="I49" t="s">
        <v>46</v>
      </c>
    </row>
    <row r="50" spans="1:16" x14ac:dyDescent="0.3">
      <c r="A50" t="s">
        <v>42</v>
      </c>
      <c r="B50" t="s">
        <v>87</v>
      </c>
      <c r="C50">
        <v>94</v>
      </c>
      <c r="D50">
        <v>48</v>
      </c>
      <c r="E50">
        <v>48</v>
      </c>
      <c r="F50">
        <v>0</v>
      </c>
      <c r="G50" t="s">
        <v>8</v>
      </c>
      <c r="H50" t="s">
        <v>27</v>
      </c>
      <c r="I50" t="s">
        <v>31</v>
      </c>
      <c r="J50">
        <v>1</v>
      </c>
      <c r="K50">
        <v>130</v>
      </c>
      <c r="L50">
        <v>131</v>
      </c>
      <c r="M50">
        <v>0</v>
      </c>
      <c r="N50">
        <v>0</v>
      </c>
      <c r="O50">
        <v>1</v>
      </c>
      <c r="P50" s="2">
        <f t="shared" si="0"/>
        <v>2.0833333333333332E-2</v>
      </c>
    </row>
    <row r="51" spans="1:16" x14ac:dyDescent="0.3">
      <c r="A51" t="s">
        <v>42</v>
      </c>
      <c r="C51">
        <v>12</v>
      </c>
      <c r="D51">
        <v>0</v>
      </c>
      <c r="E51">
        <v>0</v>
      </c>
      <c r="F51">
        <v>0</v>
      </c>
      <c r="G51" t="s">
        <v>66</v>
      </c>
      <c r="H51" t="s">
        <v>27</v>
      </c>
      <c r="I51" t="s">
        <v>10</v>
      </c>
    </row>
    <row r="52" spans="1:16" x14ac:dyDescent="0.3">
      <c r="A52" t="s">
        <v>25</v>
      </c>
      <c r="B52" t="s">
        <v>86</v>
      </c>
      <c r="C52">
        <v>1500</v>
      </c>
      <c r="D52">
        <v>1419</v>
      </c>
      <c r="E52">
        <v>1419</v>
      </c>
      <c r="F52">
        <v>0</v>
      </c>
      <c r="G52" t="s">
        <v>8</v>
      </c>
      <c r="H52" t="s">
        <v>16</v>
      </c>
      <c r="I52" t="s">
        <v>10</v>
      </c>
      <c r="J52">
        <v>365</v>
      </c>
      <c r="K52">
        <v>3697</v>
      </c>
      <c r="L52">
        <v>4062</v>
      </c>
      <c r="M52">
        <v>2</v>
      </c>
      <c r="N52">
        <v>1</v>
      </c>
      <c r="O52">
        <v>362</v>
      </c>
      <c r="P52" s="2">
        <f t="shared" si="0"/>
        <v>0.25722339675828049</v>
      </c>
    </row>
    <row r="53" spans="1:16" x14ac:dyDescent="0.3">
      <c r="A53" t="s">
        <v>29</v>
      </c>
      <c r="C53">
        <v>150</v>
      </c>
      <c r="D53">
        <v>117</v>
      </c>
      <c r="E53">
        <v>117</v>
      </c>
      <c r="F53">
        <v>0</v>
      </c>
      <c r="G53" t="s">
        <v>8</v>
      </c>
      <c r="H53" t="s">
        <v>27</v>
      </c>
      <c r="I53" t="s">
        <v>10</v>
      </c>
    </row>
    <row r="54" spans="1:16" x14ac:dyDescent="0.3">
      <c r="A54" t="s">
        <v>72</v>
      </c>
      <c r="B54" t="s">
        <v>85</v>
      </c>
      <c r="C54">
        <v>653</v>
      </c>
      <c r="D54">
        <v>845</v>
      </c>
      <c r="E54">
        <v>845</v>
      </c>
      <c r="F54">
        <v>0</v>
      </c>
      <c r="G54" t="s">
        <v>66</v>
      </c>
      <c r="I54" t="s">
        <v>10</v>
      </c>
      <c r="J54">
        <v>469</v>
      </c>
      <c r="K54">
        <v>2947</v>
      </c>
      <c r="L54">
        <v>3416</v>
      </c>
      <c r="M54">
        <v>5</v>
      </c>
      <c r="N54">
        <v>6</v>
      </c>
      <c r="O54">
        <v>458</v>
      </c>
      <c r="P54" s="2">
        <f t="shared" si="0"/>
        <v>0.55502958579881656</v>
      </c>
    </row>
    <row r="55" spans="1:16" x14ac:dyDescent="0.3">
      <c r="A55" t="s">
        <v>43</v>
      </c>
      <c r="B55" t="s">
        <v>84</v>
      </c>
      <c r="C55">
        <v>118</v>
      </c>
      <c r="D55">
        <v>107</v>
      </c>
      <c r="E55">
        <v>107</v>
      </c>
      <c r="F55">
        <v>0</v>
      </c>
      <c r="G55" t="s">
        <v>8</v>
      </c>
      <c r="H55" t="s">
        <v>27</v>
      </c>
      <c r="I55" t="s">
        <v>31</v>
      </c>
      <c r="J55">
        <v>34</v>
      </c>
      <c r="K55">
        <v>317</v>
      </c>
      <c r="L55">
        <v>351</v>
      </c>
      <c r="M55">
        <v>2</v>
      </c>
      <c r="N55">
        <v>0</v>
      </c>
      <c r="O55">
        <v>32</v>
      </c>
      <c r="P55" s="2">
        <f t="shared" si="0"/>
        <v>0.31775700934579437</v>
      </c>
    </row>
    <row r="56" spans="1:16" x14ac:dyDescent="0.3">
      <c r="A56" t="s">
        <v>62</v>
      </c>
      <c r="D56">
        <v>46</v>
      </c>
      <c r="E56">
        <v>46</v>
      </c>
      <c r="F56">
        <v>0</v>
      </c>
      <c r="G56" t="s">
        <v>8</v>
      </c>
      <c r="I56" t="s">
        <v>46</v>
      </c>
    </row>
    <row r="57" spans="1:16" x14ac:dyDescent="0.3">
      <c r="A57" t="s">
        <v>63</v>
      </c>
      <c r="D57">
        <v>17</v>
      </c>
      <c r="E57">
        <v>17</v>
      </c>
      <c r="F57">
        <v>0</v>
      </c>
      <c r="G57" t="s">
        <v>8</v>
      </c>
      <c r="I57" t="s">
        <v>46</v>
      </c>
    </row>
    <row r="58" spans="1:16" x14ac:dyDescent="0.3">
      <c r="A58" t="s">
        <v>11</v>
      </c>
      <c r="B58" t="s">
        <v>83</v>
      </c>
      <c r="C58">
        <v>882</v>
      </c>
      <c r="D58">
        <v>1071</v>
      </c>
      <c r="E58">
        <v>1071</v>
      </c>
      <c r="F58">
        <v>0</v>
      </c>
      <c r="G58" t="s">
        <v>8</v>
      </c>
      <c r="H58" t="s">
        <v>9</v>
      </c>
      <c r="I58" t="s">
        <v>10</v>
      </c>
      <c r="J58">
        <v>719</v>
      </c>
      <c r="K58">
        <v>2524</v>
      </c>
      <c r="L58">
        <v>3243</v>
      </c>
      <c r="M58">
        <v>1</v>
      </c>
      <c r="N58">
        <v>0</v>
      </c>
      <c r="O58">
        <v>718</v>
      </c>
      <c r="P58" s="2">
        <f t="shared" si="0"/>
        <v>0.6713352007469654</v>
      </c>
    </row>
    <row r="59" spans="1:16" x14ac:dyDescent="0.3">
      <c r="A59" t="s">
        <v>44</v>
      </c>
      <c r="B59" t="s">
        <v>82</v>
      </c>
      <c r="C59">
        <v>210</v>
      </c>
      <c r="D59">
        <v>195</v>
      </c>
      <c r="E59">
        <v>195</v>
      </c>
      <c r="F59">
        <v>0</v>
      </c>
      <c r="G59" t="s">
        <v>8</v>
      </c>
      <c r="H59" t="s">
        <v>27</v>
      </c>
      <c r="I59" t="s">
        <v>31</v>
      </c>
      <c r="J59">
        <v>78</v>
      </c>
      <c r="K59">
        <v>844</v>
      </c>
      <c r="L59">
        <v>922</v>
      </c>
      <c r="M59">
        <v>6</v>
      </c>
      <c r="N59">
        <v>0</v>
      </c>
      <c r="O59">
        <v>72</v>
      </c>
      <c r="P59" s="2">
        <f t="shared" si="0"/>
        <v>0.4</v>
      </c>
    </row>
    <row r="60" spans="1:16" x14ac:dyDescent="0.3">
      <c r="A60" t="s">
        <v>64</v>
      </c>
      <c r="D60">
        <v>10</v>
      </c>
      <c r="E60">
        <v>10</v>
      </c>
      <c r="F60">
        <v>0</v>
      </c>
      <c r="G60" t="s">
        <v>8</v>
      </c>
      <c r="I60" t="s">
        <v>46</v>
      </c>
    </row>
    <row r="61" spans="1:16" x14ac:dyDescent="0.3">
      <c r="A61" t="s">
        <v>65</v>
      </c>
      <c r="C61">
        <v>42</v>
      </c>
      <c r="D61">
        <v>42</v>
      </c>
      <c r="E61">
        <v>40</v>
      </c>
      <c r="F61">
        <v>2</v>
      </c>
      <c r="G61" t="s">
        <v>66</v>
      </c>
      <c r="I61" t="s">
        <v>67</v>
      </c>
    </row>
    <row r="62" spans="1:16" x14ac:dyDescent="0.3">
      <c r="A62" t="s">
        <v>65</v>
      </c>
      <c r="C62">
        <v>326</v>
      </c>
      <c r="D62">
        <v>326</v>
      </c>
      <c r="E62">
        <v>309</v>
      </c>
      <c r="F62">
        <v>17</v>
      </c>
      <c r="G62" t="s">
        <v>8</v>
      </c>
      <c r="I62" t="s">
        <v>67</v>
      </c>
    </row>
    <row r="63" spans="1:16" x14ac:dyDescent="0.3">
      <c r="A63" t="s">
        <v>14</v>
      </c>
      <c r="B63" t="s">
        <v>81</v>
      </c>
      <c r="C63">
        <v>501</v>
      </c>
      <c r="D63">
        <v>443</v>
      </c>
      <c r="E63">
        <v>443</v>
      </c>
      <c r="F63">
        <v>0</v>
      </c>
      <c r="G63" t="s">
        <v>8</v>
      </c>
      <c r="H63" t="s">
        <v>9</v>
      </c>
      <c r="I63" t="s">
        <v>10</v>
      </c>
      <c r="J63">
        <v>3</v>
      </c>
      <c r="K63">
        <v>554</v>
      </c>
      <c r="L63">
        <v>557</v>
      </c>
      <c r="M63">
        <v>0</v>
      </c>
      <c r="N63">
        <v>0</v>
      </c>
      <c r="O63">
        <v>3</v>
      </c>
      <c r="P63" s="2">
        <f t="shared" ref="P62:P63" si="1">J63/E63</f>
        <v>6.7720090293453723E-3</v>
      </c>
    </row>
    <row r="64" spans="1:16" x14ac:dyDescent="0.3">
      <c r="B64" t="s">
        <v>113</v>
      </c>
      <c r="J64">
        <v>24</v>
      </c>
      <c r="K64">
        <v>185</v>
      </c>
      <c r="L64">
        <v>209</v>
      </c>
      <c r="M64">
        <v>1</v>
      </c>
      <c r="N64">
        <v>0</v>
      </c>
      <c r="O64">
        <v>23</v>
      </c>
    </row>
    <row r="65" spans="2:2" x14ac:dyDescent="0.3">
      <c r="B65" s="1"/>
    </row>
    <row r="66" spans="2:2" x14ac:dyDescent="0.3">
      <c r="B66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</sheetData>
  <sortState xmlns:xlrd2="http://schemas.microsoft.com/office/spreadsheetml/2017/richdata2" ref="A2:O94">
    <sortCondition ref="A2:A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prisons-wi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Bayer, Matthew (GE Healthcare)</cp:lastModifiedBy>
  <dcterms:created xsi:type="dcterms:W3CDTF">2021-01-12T16:47:41Z</dcterms:created>
  <dcterms:modified xsi:type="dcterms:W3CDTF">2021-01-12T16:50:50Z</dcterms:modified>
</cp:coreProperties>
</file>