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h\Desktop\SUNY Albany\_Spring 2021\APSY 752.2 - Personnel Psychology\Validation Assignment\"/>
    </mc:Choice>
  </mc:AlternateContent>
  <xr:revisionPtr revIDLastSave="0" documentId="13_ncr:1_{06A9E78B-B530-4CF2-B624-8ABF382A889D}" xr6:coauthVersionLast="46" xr6:coauthVersionMax="46" xr10:uidLastSave="{00000000-0000-0000-0000-000000000000}"/>
  <bookViews>
    <workbookView xWindow="5085" yWindow="1065" windowWidth="18270" windowHeight="13050" activeTab="1" xr2:uid="{00000000-000D-0000-FFFF-FFFF00000000}"/>
  </bookViews>
  <sheets>
    <sheet name="univariate" sheetId="1" r:id="rId1"/>
    <sheet name="multivari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2" l="1"/>
  <c r="L69" i="2"/>
  <c r="M68" i="2"/>
  <c r="L68" i="2"/>
  <c r="M67" i="2"/>
  <c r="L67" i="2"/>
  <c r="M66" i="2"/>
  <c r="L66" i="2"/>
  <c r="M45" i="2"/>
  <c r="L45" i="2"/>
  <c r="M44" i="2"/>
  <c r="L44" i="2"/>
  <c r="M43" i="2"/>
  <c r="L43" i="2"/>
  <c r="M42" i="2"/>
  <c r="L42" i="2"/>
  <c r="M57" i="2"/>
  <c r="L57" i="2"/>
  <c r="M56" i="2"/>
  <c r="L56" i="2"/>
  <c r="M55" i="2"/>
  <c r="L55" i="2"/>
  <c r="M54" i="2"/>
  <c r="L54" i="2"/>
  <c r="M33" i="2"/>
  <c r="L33" i="2"/>
  <c r="M32" i="2"/>
  <c r="L32" i="2"/>
  <c r="M31" i="2"/>
  <c r="L31" i="2"/>
  <c r="M30" i="2"/>
  <c r="L30" i="2"/>
  <c r="M21" i="2"/>
  <c r="L21" i="2"/>
  <c r="M20" i="2"/>
  <c r="L20" i="2"/>
  <c r="M19" i="2"/>
  <c r="L19" i="2"/>
  <c r="M18" i="2"/>
  <c r="L18" i="2"/>
  <c r="L6" i="2"/>
  <c r="M6" i="2"/>
  <c r="L7" i="2"/>
  <c r="M7" i="2"/>
  <c r="L8" i="2"/>
  <c r="M8" i="2"/>
  <c r="M5" i="2"/>
  <c r="L5" i="2"/>
  <c r="D68" i="2"/>
  <c r="C68" i="2"/>
  <c r="D67" i="2"/>
  <c r="C67" i="2"/>
  <c r="D66" i="2"/>
  <c r="C66" i="2"/>
  <c r="D44" i="2"/>
  <c r="C44" i="2"/>
  <c r="D43" i="2"/>
  <c r="C43" i="2"/>
  <c r="D42" i="2"/>
  <c r="C42" i="2"/>
  <c r="D56" i="2"/>
  <c r="C56" i="2"/>
  <c r="D55" i="2"/>
  <c r="C55" i="2"/>
  <c r="D54" i="2"/>
  <c r="C54" i="2"/>
  <c r="D32" i="2"/>
  <c r="C32" i="2"/>
  <c r="D31" i="2"/>
  <c r="C31" i="2"/>
  <c r="D30" i="2"/>
  <c r="C30" i="2"/>
  <c r="D20" i="2"/>
  <c r="C20" i="2"/>
  <c r="D19" i="2"/>
  <c r="C19" i="2"/>
  <c r="D18" i="2"/>
  <c r="C18" i="2"/>
  <c r="D6" i="2"/>
  <c r="D7" i="2"/>
  <c r="D5" i="2"/>
  <c r="C6" i="2"/>
  <c r="C7" i="2"/>
  <c r="C5" i="2"/>
</calcChain>
</file>

<file path=xl/sharedStrings.xml><?xml version="1.0" encoding="utf-8"?>
<sst xmlns="http://schemas.openxmlformats.org/spreadsheetml/2006/main" count="237" uniqueCount="48">
  <si>
    <t>Suprate on race</t>
  </si>
  <si>
    <t>Coefficients:</t>
  </si>
  <si>
    <t>Estimate</t>
  </si>
  <si>
    <t>t</t>
  </si>
  <si>
    <t>(Intercept)</t>
  </si>
  <si>
    <t>&lt;2e-16</t>
  </si>
  <si>
    <t>***</t>
  </si>
  <si>
    <t>ClearyData$race</t>
  </si>
  <si>
    <t>.</t>
  </si>
  <si>
    <t>SE</t>
  </si>
  <si>
    <t>p</t>
  </si>
  <si>
    <t>R^2</t>
  </si>
  <si>
    <t>beta</t>
  </si>
  <si>
    <t>Suprate on cogtest</t>
  </si>
  <si>
    <t>ClearyData$cogtest</t>
  </si>
  <si>
    <t>Race x Neuro</t>
  </si>
  <si>
    <t>Moderator</t>
  </si>
  <si>
    <t>No moderator</t>
  </si>
  <si>
    <t>beta race</t>
  </si>
  <si>
    <t>beta predictor</t>
  </si>
  <si>
    <t>*</t>
  </si>
  <si>
    <t>beta interaction</t>
  </si>
  <si>
    <t>Race x Extra</t>
  </si>
  <si>
    <t>Race x Open</t>
  </si>
  <si>
    <t>**</t>
  </si>
  <si>
    <t>Race x Agree</t>
  </si>
  <si>
    <t>ClearyData$agreeMean</t>
  </si>
  <si>
    <t>Race x Consc</t>
  </si>
  <si>
    <t>Race x CogTest</t>
  </si>
  <si>
    <t>Constant</t>
  </si>
  <si>
    <t>Race</t>
  </si>
  <si>
    <t>Neuroticism</t>
  </si>
  <si>
    <t>Race x Neuroticism</t>
  </si>
  <si>
    <t>Extraversion</t>
  </si>
  <si>
    <t>Race x Extraversion</t>
  </si>
  <si>
    <t>Openness</t>
  </si>
  <si>
    <t>Race x Openness</t>
  </si>
  <si>
    <t>Agreeability</t>
  </si>
  <si>
    <t>Race x Agreeability</t>
  </si>
  <si>
    <t>Conscientiousness</t>
  </si>
  <si>
    <t>Race x Conscientiousness</t>
  </si>
  <si>
    <t>Cognitive ability</t>
  </si>
  <si>
    <t>Race x Cognitive ability</t>
  </si>
  <si>
    <t>B</t>
  </si>
  <si>
    <t>LL</t>
  </si>
  <si>
    <t>UL</t>
  </si>
  <si>
    <t>SE B</t>
  </si>
  <si>
    <t>-0.40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</si>
</sst>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3" borderId="1" xfId="2" applyFont="1" applyBorder="1" applyAlignment="1">
      <alignment horizontal="center"/>
    </xf>
    <xf numFmtId="0" fontId="2" fillId="3" borderId="2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Fill="1" applyBorder="1"/>
    <xf numFmtId="2" fontId="0" fillId="0" borderId="0" xfId="0" quotePrefix="1" applyNumberFormat="1" applyBorder="1"/>
    <xf numFmtId="2" fontId="0" fillId="0" borderId="7" xfId="0" applyNumberFormat="1" applyBorder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371474</xdr:colOff>
      <xdr:row>0</xdr:row>
      <xdr:rowOff>0</xdr:rowOff>
    </xdr:from>
    <xdr:to>
      <xdr:col>13</xdr:col>
      <xdr:colOff>152399</xdr:colOff>
      <xdr:row>24</xdr:row>
      <xdr:rowOff>55994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8F742-102A-42EB-8F49-D00012198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4" y="0"/>
          <a:ext cx="4657725" cy="4627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8.28515625" bestFit="1" customWidth="1"/>
  </cols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B3" t="s">
        <v>2</v>
      </c>
      <c r="C3" t="s">
        <v>9</v>
      </c>
      <c r="D3" t="s">
        <v>3</v>
      </c>
      <c r="E3" t="s">
        <v>10</v>
      </c>
    </row>
    <row r="4" spans="1:6" x14ac:dyDescent="0.25">
      <c r="A4" t="s">
        <v>4</v>
      </c>
      <c r="B4">
        <v>4.2521000000000004</v>
      </c>
      <c r="C4">
        <v>0.20300000000000001</v>
      </c>
      <c r="D4">
        <v>20.949000000000002</v>
      </c>
      <c r="E4" t="s">
        <v>5</v>
      </c>
      <c r="F4" t="s">
        <v>6</v>
      </c>
    </row>
    <row r="5" spans="1:6" x14ac:dyDescent="0.25">
      <c r="A5" t="s">
        <v>7</v>
      </c>
      <c r="B5">
        <v>-0.25690000000000002</v>
      </c>
      <c r="C5">
        <v>0.1341</v>
      </c>
      <c r="D5">
        <v>-1.9159999999999999</v>
      </c>
      <c r="E5">
        <v>5.7500000000000002E-2</v>
      </c>
      <c r="F5" t="s">
        <v>8</v>
      </c>
    </row>
    <row r="7" spans="1:6" x14ac:dyDescent="0.25">
      <c r="A7" t="s">
        <v>12</v>
      </c>
      <c r="B7">
        <v>-0.16700000000000001</v>
      </c>
    </row>
    <row r="8" spans="1:6" x14ac:dyDescent="0.25">
      <c r="A8" t="s">
        <v>11</v>
      </c>
      <c r="B8">
        <v>2.3E-2</v>
      </c>
    </row>
    <row r="10" spans="1:6" x14ac:dyDescent="0.25">
      <c r="A10" s="1" t="s">
        <v>13</v>
      </c>
    </row>
    <row r="11" spans="1:6" x14ac:dyDescent="0.25">
      <c r="B11" t="s">
        <v>2</v>
      </c>
      <c r="C11" t="s">
        <v>9</v>
      </c>
      <c r="D11" t="s">
        <v>3</v>
      </c>
      <c r="E11" t="s">
        <v>10</v>
      </c>
    </row>
    <row r="12" spans="1:6" x14ac:dyDescent="0.25">
      <c r="A12" t="s">
        <v>4</v>
      </c>
      <c r="B12">
        <v>3.8844620000000001</v>
      </c>
      <c r="C12">
        <v>6.7219000000000001E-2</v>
      </c>
      <c r="D12">
        <v>57.787999999999997</v>
      </c>
      <c r="E12" t="s">
        <v>5</v>
      </c>
      <c r="F12" t="s">
        <v>6</v>
      </c>
    </row>
    <row r="13" spans="1:6" x14ac:dyDescent="0.25">
      <c r="A13" t="s">
        <v>14</v>
      </c>
      <c r="B13">
        <v>-8.7939999999999997E-3</v>
      </c>
      <c r="C13">
        <v>1.3445E-2</v>
      </c>
      <c r="D13">
        <v>-0.65400000000000003</v>
      </c>
      <c r="E13">
        <v>0.51400000000000001</v>
      </c>
    </row>
    <row r="15" spans="1:6" x14ac:dyDescent="0.25">
      <c r="A15" t="s">
        <v>12</v>
      </c>
      <c r="B15">
        <v>-5.8000000000000003E-2</v>
      </c>
    </row>
    <row r="16" spans="1:6" x14ac:dyDescent="0.25">
      <c r="A16" t="s">
        <v>11</v>
      </c>
      <c r="B16">
        <v>3.3E-3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4AE1-49BA-400C-AD55-369D1E26DBD5}">
  <dimension ref="A1:Q73"/>
  <sheetViews>
    <sheetView tabSelected="1" topLeftCell="A28" workbookViewId="0">
      <selection sqref="A1:H1"/>
    </sheetView>
  </sheetViews>
  <sheetFormatPr defaultRowHeight="15" x14ac:dyDescent="0.25"/>
  <cols>
    <col min="1" max="1" width="22.28515625" bestFit="1" customWidth="1"/>
    <col min="2" max="5" width="9.140625" style="18"/>
    <col min="8" max="8" width="9.140625" style="4"/>
    <col min="9" max="9" width="2.28515625" customWidth="1"/>
    <col min="10" max="10" width="27.140625" bestFit="1" customWidth="1"/>
    <col min="11" max="14" width="9.140625" style="18"/>
  </cols>
  <sheetData>
    <row r="1" spans="1:17" x14ac:dyDescent="0.25">
      <c r="A1" s="11" t="s">
        <v>17</v>
      </c>
      <c r="B1" s="12"/>
      <c r="C1" s="12"/>
      <c r="D1" s="12"/>
      <c r="E1" s="12"/>
      <c r="F1" s="12"/>
      <c r="G1" s="12"/>
      <c r="H1" s="13"/>
      <c r="J1" s="14" t="s">
        <v>16</v>
      </c>
      <c r="K1" s="15"/>
      <c r="L1" s="15"/>
      <c r="M1" s="15"/>
      <c r="N1" s="15"/>
      <c r="O1" s="15"/>
      <c r="P1" s="15"/>
      <c r="Q1" s="16"/>
    </row>
    <row r="2" spans="1:17" x14ac:dyDescent="0.25">
      <c r="A2" s="2" t="s">
        <v>15</v>
      </c>
      <c r="B2" s="17"/>
      <c r="C2" s="17"/>
      <c r="D2" s="17"/>
      <c r="E2" s="17"/>
      <c r="F2" s="3"/>
      <c r="G2" s="3"/>
      <c r="J2" s="2" t="s">
        <v>15</v>
      </c>
      <c r="K2" s="17"/>
      <c r="L2" s="17"/>
      <c r="M2" s="17"/>
      <c r="N2" s="17"/>
      <c r="O2" s="3"/>
      <c r="P2" s="3"/>
      <c r="Q2" s="4"/>
    </row>
    <row r="3" spans="1:17" x14ac:dyDescent="0.25">
      <c r="A3" s="5" t="s">
        <v>1</v>
      </c>
      <c r="B3" s="17"/>
      <c r="C3" s="17"/>
      <c r="D3" s="17"/>
      <c r="E3" s="17"/>
      <c r="F3" s="3"/>
      <c r="G3" s="3"/>
      <c r="J3" s="5" t="s">
        <v>1</v>
      </c>
      <c r="K3" s="17"/>
      <c r="L3" s="17"/>
      <c r="M3" s="17"/>
      <c r="N3" s="17"/>
      <c r="O3" s="3"/>
      <c r="P3" s="3"/>
      <c r="Q3" s="4"/>
    </row>
    <row r="4" spans="1:17" x14ac:dyDescent="0.25">
      <c r="A4" s="5"/>
      <c r="B4" s="17" t="s">
        <v>43</v>
      </c>
      <c r="C4" s="18" t="s">
        <v>44</v>
      </c>
      <c r="D4" s="17" t="s">
        <v>45</v>
      </c>
      <c r="E4" s="19" t="s">
        <v>46</v>
      </c>
      <c r="F4" s="10" t="s">
        <v>10</v>
      </c>
      <c r="J4" s="5"/>
      <c r="K4" s="17" t="s">
        <v>2</v>
      </c>
      <c r="L4" s="17" t="s">
        <v>44</v>
      </c>
      <c r="M4" s="17" t="s">
        <v>45</v>
      </c>
      <c r="N4" s="17" t="s">
        <v>9</v>
      </c>
      <c r="O4" s="3" t="s">
        <v>3</v>
      </c>
      <c r="P4" s="3" t="s">
        <v>10</v>
      </c>
      <c r="Q4" s="4"/>
    </row>
    <row r="5" spans="1:17" x14ac:dyDescent="0.25">
      <c r="A5" s="5" t="s">
        <v>29</v>
      </c>
      <c r="B5" s="17">
        <v>4.0199999999999996</v>
      </c>
      <c r="C5" s="18">
        <f>B5-(2*E5)</f>
        <v>3.6234599999999997</v>
      </c>
      <c r="D5" s="17">
        <f>B5+(2*E5)</f>
        <v>4.4165399999999995</v>
      </c>
      <c r="E5" s="17">
        <v>0.19827</v>
      </c>
      <c r="F5" s="6" t="s">
        <v>6</v>
      </c>
      <c r="J5" s="5" t="s">
        <v>29</v>
      </c>
      <c r="K5" s="17">
        <v>4.0221</v>
      </c>
      <c r="L5" s="17">
        <f>K5-(2*N5)</f>
        <v>3.6263000000000001</v>
      </c>
      <c r="M5" s="17">
        <f>K5+(2*N5)</f>
        <v>4.4179000000000004</v>
      </c>
      <c r="N5" s="17">
        <v>0.19789999999999999</v>
      </c>
      <c r="O5" s="3">
        <v>20.327999999999999</v>
      </c>
      <c r="P5" s="3" t="s">
        <v>5</v>
      </c>
      <c r="Q5" s="4" t="s">
        <v>6</v>
      </c>
    </row>
    <row r="6" spans="1:17" x14ac:dyDescent="0.25">
      <c r="A6" s="5" t="s">
        <v>30</v>
      </c>
      <c r="B6" s="17">
        <v>-9.3240000000000003E-2</v>
      </c>
      <c r="C6" s="18">
        <f>B6-(2*E6)</f>
        <v>-0.35633999999999999</v>
      </c>
      <c r="D6" s="17">
        <f>B6+(2*E6)</f>
        <v>0.16986000000000001</v>
      </c>
      <c r="E6" s="17">
        <v>0.13155</v>
      </c>
      <c r="F6" s="3"/>
      <c r="J6" s="5" t="s">
        <v>30</v>
      </c>
      <c r="K6" s="17">
        <v>-0.1132</v>
      </c>
      <c r="L6" s="17">
        <f t="shared" ref="L6:L8" si="0">K6-(2*N6)</f>
        <v>-0.37760000000000005</v>
      </c>
      <c r="M6" s="17">
        <f t="shared" ref="M6:M8" si="1">K6+(2*N6)</f>
        <v>0.15120000000000003</v>
      </c>
      <c r="N6" s="17">
        <v>0.13220000000000001</v>
      </c>
      <c r="O6" s="3">
        <v>-0.85599999999999998</v>
      </c>
      <c r="P6" s="3">
        <v>0.39340000000000003</v>
      </c>
      <c r="Q6" s="4"/>
    </row>
    <row r="7" spans="1:17" x14ac:dyDescent="0.25">
      <c r="A7" s="5" t="s">
        <v>31</v>
      </c>
      <c r="B7" s="20" t="s">
        <v>47</v>
      </c>
      <c r="C7" s="18">
        <f>B7-(2*E7)</f>
        <v>-0.58606000000000003</v>
      </c>
      <c r="D7" s="17">
        <f>B7+(2*E7)</f>
        <v>-0.21394000000000002</v>
      </c>
      <c r="E7" s="17">
        <v>9.3030000000000002E-2</v>
      </c>
      <c r="F7" s="6" t="s">
        <v>6</v>
      </c>
      <c r="J7" s="5" t="s">
        <v>31</v>
      </c>
      <c r="K7" s="17">
        <v>-0.72750000000000004</v>
      </c>
      <c r="L7" s="17">
        <f t="shared" si="0"/>
        <v>-1.2859</v>
      </c>
      <c r="M7" s="17">
        <f t="shared" si="1"/>
        <v>-0.16910000000000003</v>
      </c>
      <c r="N7" s="17">
        <v>0.2792</v>
      </c>
      <c r="O7" s="3">
        <v>-2.6059999999999999</v>
      </c>
      <c r="P7" s="3">
        <v>1.03E-2</v>
      </c>
      <c r="Q7" s="4" t="s">
        <v>20</v>
      </c>
    </row>
    <row r="8" spans="1:17" x14ac:dyDescent="0.25">
      <c r="A8" s="5"/>
      <c r="B8" s="17"/>
      <c r="C8" s="17"/>
      <c r="D8" s="17"/>
      <c r="E8" s="17"/>
      <c r="J8" s="5" t="s">
        <v>32</v>
      </c>
      <c r="K8" s="17">
        <v>0.24129999999999999</v>
      </c>
      <c r="L8" s="17">
        <f t="shared" si="0"/>
        <v>-0.14370000000000002</v>
      </c>
      <c r="M8" s="17">
        <f t="shared" si="1"/>
        <v>0.62629999999999997</v>
      </c>
      <c r="N8" s="17">
        <v>0.1925</v>
      </c>
      <c r="O8" s="3">
        <v>1.254</v>
      </c>
      <c r="P8" s="3">
        <v>0.21229999999999999</v>
      </c>
      <c r="Q8" s="4"/>
    </row>
    <row r="9" spans="1:17" x14ac:dyDescent="0.25">
      <c r="A9" s="5" t="s">
        <v>11</v>
      </c>
      <c r="B9" s="17">
        <v>0.15</v>
      </c>
      <c r="C9" s="17"/>
      <c r="D9" s="17"/>
      <c r="E9" s="17"/>
      <c r="F9" s="3"/>
      <c r="G9" s="3"/>
      <c r="J9" s="5" t="s">
        <v>11</v>
      </c>
      <c r="K9" s="17">
        <v>0.161</v>
      </c>
      <c r="L9" s="17"/>
      <c r="M9" s="17"/>
      <c r="N9" s="17"/>
      <c r="O9" s="3"/>
      <c r="P9" s="3"/>
      <c r="Q9" s="4"/>
    </row>
    <row r="10" spans="1:17" x14ac:dyDescent="0.25">
      <c r="A10" s="5" t="s">
        <v>18</v>
      </c>
      <c r="B10" s="17">
        <v>-6.0999999999999999E-2</v>
      </c>
      <c r="C10" s="17"/>
      <c r="D10" s="17"/>
      <c r="E10" s="17"/>
      <c r="F10" s="3"/>
      <c r="G10" s="3"/>
      <c r="J10" s="5" t="s">
        <v>18</v>
      </c>
      <c r="K10" s="17">
        <v>-7.3999999999999996E-2</v>
      </c>
      <c r="L10" s="17"/>
      <c r="M10" s="17"/>
      <c r="N10" s="17"/>
      <c r="O10" s="3"/>
      <c r="P10" s="3"/>
      <c r="Q10" s="4"/>
    </row>
    <row r="11" spans="1:17" x14ac:dyDescent="0.25">
      <c r="A11" s="5" t="s">
        <v>19</v>
      </c>
      <c r="B11" s="17">
        <v>-0.36499999999999999</v>
      </c>
      <c r="C11" s="17"/>
      <c r="D11" s="17"/>
      <c r="E11" s="17"/>
      <c r="F11" s="3"/>
      <c r="G11" s="3"/>
      <c r="J11" s="5" t="s">
        <v>19</v>
      </c>
      <c r="K11" s="17">
        <v>-0.66900000000000004</v>
      </c>
      <c r="L11" s="17"/>
      <c r="M11" s="17"/>
      <c r="N11" s="17"/>
      <c r="O11" s="3"/>
      <c r="P11" s="3"/>
      <c r="Q11" s="4"/>
    </row>
    <row r="12" spans="1:17" x14ac:dyDescent="0.25">
      <c r="A12" s="5"/>
      <c r="B12" s="17"/>
      <c r="C12" s="17"/>
      <c r="D12" s="17"/>
      <c r="E12" s="17"/>
      <c r="F12" s="3"/>
      <c r="G12" s="3"/>
      <c r="J12" s="5" t="s">
        <v>21</v>
      </c>
      <c r="K12" s="17">
        <v>0.32400000000000001</v>
      </c>
      <c r="L12" s="17"/>
      <c r="M12" s="17"/>
      <c r="N12" s="17"/>
      <c r="O12" s="3"/>
      <c r="P12" s="3"/>
      <c r="Q12" s="4"/>
    </row>
    <row r="13" spans="1:17" x14ac:dyDescent="0.25">
      <c r="A13" s="5"/>
      <c r="B13" s="17"/>
      <c r="C13" s="17"/>
      <c r="D13" s="17"/>
      <c r="E13" s="17"/>
      <c r="F13" s="3"/>
      <c r="G13" s="3"/>
      <c r="J13" s="5"/>
      <c r="K13" s="17"/>
      <c r="L13" s="17"/>
      <c r="M13" s="17"/>
      <c r="N13" s="17"/>
      <c r="O13" s="3"/>
      <c r="P13" s="3"/>
      <c r="Q13" s="4"/>
    </row>
    <row r="14" spans="1:17" x14ac:dyDescent="0.25">
      <c r="A14" s="5"/>
      <c r="B14" s="17"/>
      <c r="C14" s="17"/>
      <c r="D14" s="17"/>
      <c r="E14" s="17"/>
      <c r="F14" s="3"/>
      <c r="G14" s="3"/>
      <c r="J14" s="5"/>
      <c r="K14" s="17"/>
      <c r="L14" s="17"/>
      <c r="M14" s="17"/>
      <c r="N14" s="17"/>
      <c r="O14" s="3"/>
      <c r="P14" s="3"/>
      <c r="Q14" s="4"/>
    </row>
    <row r="15" spans="1:17" x14ac:dyDescent="0.25">
      <c r="A15" s="2" t="s">
        <v>22</v>
      </c>
      <c r="B15" s="17"/>
      <c r="C15" s="17"/>
      <c r="D15" s="17"/>
      <c r="E15" s="17"/>
      <c r="F15" s="3"/>
      <c r="G15" s="3"/>
      <c r="J15" s="2" t="s">
        <v>22</v>
      </c>
      <c r="K15" s="17"/>
      <c r="L15" s="17"/>
      <c r="M15" s="17"/>
      <c r="N15" s="17"/>
      <c r="O15" s="3"/>
      <c r="P15" s="3"/>
      <c r="Q15" s="4"/>
    </row>
    <row r="16" spans="1:17" x14ac:dyDescent="0.25">
      <c r="A16" s="5" t="s">
        <v>1</v>
      </c>
      <c r="B16" s="17"/>
      <c r="C16" s="17"/>
      <c r="D16" s="17"/>
      <c r="E16" s="17"/>
      <c r="F16" s="3"/>
      <c r="G16" s="3"/>
      <c r="J16" s="5" t="s">
        <v>1</v>
      </c>
      <c r="K16" s="17"/>
      <c r="L16" s="17"/>
      <c r="M16" s="17"/>
      <c r="N16" s="17"/>
      <c r="O16" s="3"/>
      <c r="P16" s="3"/>
      <c r="Q16" s="4"/>
    </row>
    <row r="17" spans="1:17" x14ac:dyDescent="0.25">
      <c r="A17" s="5"/>
      <c r="B17" s="17" t="s">
        <v>2</v>
      </c>
      <c r="C17" s="18" t="s">
        <v>44</v>
      </c>
      <c r="D17" s="17" t="s">
        <v>45</v>
      </c>
      <c r="E17" s="17" t="s">
        <v>9</v>
      </c>
      <c r="F17" s="3" t="s">
        <v>3</v>
      </c>
      <c r="G17" s="3" t="s">
        <v>10</v>
      </c>
      <c r="J17" s="5"/>
      <c r="K17" s="17" t="s">
        <v>2</v>
      </c>
      <c r="L17" s="17" t="s">
        <v>44</v>
      </c>
      <c r="M17" s="17" t="s">
        <v>45</v>
      </c>
      <c r="N17" s="17" t="s">
        <v>9</v>
      </c>
      <c r="O17" s="3" t="s">
        <v>3</v>
      </c>
      <c r="P17" s="3" t="s">
        <v>10</v>
      </c>
      <c r="Q17" s="4"/>
    </row>
    <row r="18" spans="1:17" x14ac:dyDescent="0.25">
      <c r="A18" s="5" t="s">
        <v>29</v>
      </c>
      <c r="B18" s="17">
        <v>4.0667999999999997</v>
      </c>
      <c r="C18" s="18">
        <f>B18-(2*E18)</f>
        <v>3.6701999999999999</v>
      </c>
      <c r="D18" s="17">
        <f>B18+(2*E18)</f>
        <v>4.4634</v>
      </c>
      <c r="E18" s="17">
        <v>0.1983</v>
      </c>
      <c r="F18" s="3">
        <v>20.51</v>
      </c>
      <c r="G18" s="6">
        <v>2E-16</v>
      </c>
      <c r="H18" s="4" t="s">
        <v>6</v>
      </c>
      <c r="J18" s="5" t="s">
        <v>29</v>
      </c>
      <c r="K18" s="17">
        <v>4.0608000000000004</v>
      </c>
      <c r="L18" s="17">
        <f>K18-(2*N18)</f>
        <v>3.6654000000000004</v>
      </c>
      <c r="M18" s="17">
        <f>K18+(2*N18)</f>
        <v>4.4562000000000008</v>
      </c>
      <c r="N18" s="17">
        <v>0.19769999999999999</v>
      </c>
      <c r="O18" s="3">
        <v>20.542000000000002</v>
      </c>
      <c r="P18" s="3" t="s">
        <v>5</v>
      </c>
      <c r="Q18" s="4" t="s">
        <v>6</v>
      </c>
    </row>
    <row r="19" spans="1:17" x14ac:dyDescent="0.25">
      <c r="A19" s="5" t="s">
        <v>30</v>
      </c>
      <c r="B19" s="17">
        <v>-0.12740000000000001</v>
      </c>
      <c r="C19" s="18">
        <f>B19-(2*E19)</f>
        <v>-0.39019999999999999</v>
      </c>
      <c r="D19" s="17">
        <f>B19+(2*E19)</f>
        <v>0.13539999999999996</v>
      </c>
      <c r="E19" s="17">
        <v>0.13139999999999999</v>
      </c>
      <c r="F19" s="3">
        <v>-0.97</v>
      </c>
      <c r="G19" s="3">
        <v>0.334092</v>
      </c>
      <c r="J19" s="5" t="s">
        <v>30</v>
      </c>
      <c r="K19" s="17">
        <v>-0.13869999999999999</v>
      </c>
      <c r="L19" s="17">
        <f t="shared" ref="L19:L21" si="2">K19-(2*N19)</f>
        <v>-0.40110000000000001</v>
      </c>
      <c r="M19" s="17">
        <f t="shared" ref="M19:M21" si="3">K19+(2*N19)</f>
        <v>0.12370000000000003</v>
      </c>
      <c r="N19" s="17">
        <v>0.13120000000000001</v>
      </c>
      <c r="O19" s="3">
        <v>-1.0569999999999999</v>
      </c>
      <c r="P19" s="3">
        <v>0.29260000000000003</v>
      </c>
      <c r="Q19" s="4"/>
    </row>
    <row r="20" spans="1:17" x14ac:dyDescent="0.25">
      <c r="A20" s="5" t="s">
        <v>33</v>
      </c>
      <c r="B20" s="17">
        <v>0.45279999999999998</v>
      </c>
      <c r="C20" s="18">
        <f>B20-(2*E20)</f>
        <v>0.22099999999999997</v>
      </c>
      <c r="D20" s="17">
        <f>B20+(2*E20)</f>
        <v>0.68459999999999999</v>
      </c>
      <c r="E20" s="17">
        <v>0.1159</v>
      </c>
      <c r="F20" s="3">
        <v>3.907</v>
      </c>
      <c r="G20" s="3">
        <v>1.5100000000000001E-4</v>
      </c>
      <c r="H20" s="4" t="s">
        <v>6</v>
      </c>
      <c r="J20" s="5" t="s">
        <v>33</v>
      </c>
      <c r="K20" s="17">
        <v>0.90790000000000004</v>
      </c>
      <c r="L20" s="17">
        <f t="shared" si="2"/>
        <v>0.19790000000000008</v>
      </c>
      <c r="M20" s="17">
        <f t="shared" si="3"/>
        <v>1.6179000000000001</v>
      </c>
      <c r="N20" s="17">
        <v>0.35499999999999998</v>
      </c>
      <c r="O20" s="3">
        <v>2.5579999999999998</v>
      </c>
      <c r="P20" s="3">
        <v>1.17E-2</v>
      </c>
      <c r="Q20" s="4" t="s">
        <v>20</v>
      </c>
    </row>
    <row r="21" spans="1:17" x14ac:dyDescent="0.25">
      <c r="A21" s="5"/>
      <c r="B21" s="17"/>
      <c r="C21" s="17"/>
      <c r="D21" s="17"/>
      <c r="E21" s="17"/>
      <c r="F21" s="3"/>
      <c r="G21" s="3"/>
      <c r="J21" s="5" t="s">
        <v>34</v>
      </c>
      <c r="K21" s="17">
        <v>-0.31519999999999998</v>
      </c>
      <c r="L21" s="17">
        <f t="shared" si="2"/>
        <v>-0.7802</v>
      </c>
      <c r="M21" s="17">
        <f t="shared" si="3"/>
        <v>0.14980000000000004</v>
      </c>
      <c r="N21" s="17">
        <v>0.23250000000000001</v>
      </c>
      <c r="O21" s="3">
        <v>-1.3560000000000001</v>
      </c>
      <c r="P21" s="3">
        <v>0.17749999999999999</v>
      </c>
      <c r="Q21" s="4"/>
    </row>
    <row r="22" spans="1:17" x14ac:dyDescent="0.25">
      <c r="A22" s="5" t="s">
        <v>11</v>
      </c>
      <c r="B22" s="17">
        <v>0.13200000000000001</v>
      </c>
      <c r="C22" s="17"/>
      <c r="D22" s="17"/>
      <c r="E22" s="17"/>
      <c r="F22" s="3"/>
      <c r="G22" s="3"/>
      <c r="J22" s="5" t="s">
        <v>11</v>
      </c>
      <c r="K22" s="17">
        <v>0.14499999999999999</v>
      </c>
      <c r="L22" s="17"/>
      <c r="M22" s="17"/>
      <c r="N22" s="17"/>
      <c r="O22" s="3"/>
      <c r="P22" s="3"/>
      <c r="Q22" s="4"/>
    </row>
    <row r="23" spans="1:17" x14ac:dyDescent="0.25">
      <c r="A23" s="5" t="s">
        <v>18</v>
      </c>
      <c r="B23" s="17">
        <v>-8.3000000000000004E-2</v>
      </c>
      <c r="C23" s="17"/>
      <c r="D23" s="17"/>
      <c r="E23" s="17"/>
      <c r="F23" s="3"/>
      <c r="G23" s="3"/>
      <c r="J23" s="5" t="s">
        <v>18</v>
      </c>
      <c r="K23" s="17">
        <v>-0.09</v>
      </c>
      <c r="L23" s="17"/>
      <c r="M23" s="17"/>
      <c r="N23" s="17"/>
      <c r="O23" s="3"/>
      <c r="P23" s="3"/>
      <c r="Q23" s="4"/>
    </row>
    <row r="24" spans="1:17" x14ac:dyDescent="0.25">
      <c r="A24" s="5" t="s">
        <v>19</v>
      </c>
      <c r="B24" s="17">
        <v>0.33400000000000002</v>
      </c>
      <c r="C24" s="17"/>
      <c r="D24" s="17"/>
      <c r="E24" s="17"/>
      <c r="F24" s="3"/>
      <c r="G24" s="3"/>
      <c r="J24" s="5" t="s">
        <v>19</v>
      </c>
      <c r="K24" s="17">
        <v>0.66900000000000004</v>
      </c>
      <c r="L24" s="17"/>
      <c r="M24" s="17"/>
      <c r="N24" s="17"/>
      <c r="O24" s="3"/>
      <c r="P24" s="3"/>
      <c r="Q24" s="4"/>
    </row>
    <row r="25" spans="1:17" x14ac:dyDescent="0.25">
      <c r="A25" s="5"/>
      <c r="B25" s="17"/>
      <c r="C25" s="17"/>
      <c r="D25" s="17"/>
      <c r="E25" s="17"/>
      <c r="F25" s="3"/>
      <c r="G25" s="3"/>
      <c r="J25" s="5" t="s">
        <v>21</v>
      </c>
      <c r="K25" s="17">
        <v>-0.35599999999999998</v>
      </c>
      <c r="L25" s="17"/>
      <c r="M25" s="17"/>
      <c r="N25" s="17"/>
      <c r="O25" s="3"/>
      <c r="P25" s="3"/>
      <c r="Q25" s="4"/>
    </row>
    <row r="26" spans="1:17" x14ac:dyDescent="0.25">
      <c r="A26" s="5"/>
      <c r="B26" s="17"/>
      <c r="C26" s="17"/>
      <c r="D26" s="17"/>
      <c r="E26" s="17"/>
      <c r="F26" s="3"/>
      <c r="G26" s="3"/>
      <c r="J26" s="5"/>
      <c r="K26" s="17"/>
      <c r="L26" s="17"/>
      <c r="M26" s="17"/>
      <c r="N26" s="17"/>
      <c r="O26" s="3"/>
      <c r="P26" s="3"/>
      <c r="Q26" s="4"/>
    </row>
    <row r="27" spans="1:17" x14ac:dyDescent="0.25">
      <c r="A27" s="2" t="s">
        <v>23</v>
      </c>
      <c r="B27" s="17"/>
      <c r="C27" s="17"/>
      <c r="D27" s="17"/>
      <c r="E27" s="17"/>
      <c r="F27" s="3"/>
      <c r="G27" s="3"/>
      <c r="J27" s="2" t="s">
        <v>23</v>
      </c>
      <c r="K27" s="17"/>
      <c r="L27" s="17"/>
      <c r="M27" s="17"/>
      <c r="N27" s="17"/>
      <c r="O27" s="3"/>
      <c r="P27" s="3"/>
      <c r="Q27" s="4"/>
    </row>
    <row r="28" spans="1:17" x14ac:dyDescent="0.25">
      <c r="A28" s="5" t="s">
        <v>1</v>
      </c>
      <c r="B28" s="17"/>
      <c r="C28" s="17"/>
      <c r="D28" s="17"/>
      <c r="E28" s="17"/>
      <c r="F28" s="3"/>
      <c r="G28" s="3"/>
      <c r="J28" s="5" t="s">
        <v>1</v>
      </c>
      <c r="K28" s="17"/>
      <c r="L28" s="17"/>
      <c r="M28" s="17"/>
      <c r="N28" s="17"/>
      <c r="O28" s="3"/>
      <c r="P28" s="3"/>
      <c r="Q28" s="4"/>
    </row>
    <row r="29" spans="1:17" x14ac:dyDescent="0.25">
      <c r="A29" s="5"/>
      <c r="B29" s="17" t="s">
        <v>2</v>
      </c>
      <c r="C29" s="18" t="s">
        <v>44</v>
      </c>
      <c r="D29" s="17" t="s">
        <v>45</v>
      </c>
      <c r="E29" s="17" t="s">
        <v>9</v>
      </c>
      <c r="F29" s="3" t="s">
        <v>3</v>
      </c>
      <c r="G29" s="3" t="s">
        <v>10</v>
      </c>
      <c r="J29" s="5"/>
      <c r="K29" s="17" t="s">
        <v>2</v>
      </c>
      <c r="L29" s="17" t="s">
        <v>44</v>
      </c>
      <c r="M29" s="17" t="s">
        <v>45</v>
      </c>
      <c r="N29" s="17" t="s">
        <v>9</v>
      </c>
      <c r="O29" s="3" t="s">
        <v>3</v>
      </c>
      <c r="P29" s="3" t="s">
        <v>10</v>
      </c>
      <c r="Q29" s="4"/>
    </row>
    <row r="30" spans="1:17" x14ac:dyDescent="0.25">
      <c r="A30" s="5" t="s">
        <v>29</v>
      </c>
      <c r="B30" s="17">
        <v>4.3943399999999997</v>
      </c>
      <c r="C30" s="18">
        <f>B30-(2*E30)</f>
        <v>4.0002599999999999</v>
      </c>
      <c r="D30" s="17">
        <f>B30+(2*E30)</f>
        <v>4.7884199999999995</v>
      </c>
      <c r="E30" s="17">
        <v>0.19703999999999999</v>
      </c>
      <c r="F30" s="3">
        <v>22.302</v>
      </c>
      <c r="G30" s="6">
        <v>2E-16</v>
      </c>
      <c r="H30" s="4" t="s">
        <v>6</v>
      </c>
      <c r="J30" s="5" t="s">
        <v>29</v>
      </c>
      <c r="K30" s="17">
        <v>4.3971999999999998</v>
      </c>
      <c r="L30" s="17">
        <f>K30-(2*N30)</f>
        <v>4.0023999999999997</v>
      </c>
      <c r="M30" s="17">
        <f>K30+(2*N30)</f>
        <v>4.7919999999999998</v>
      </c>
      <c r="N30" s="17">
        <v>0.19739999999999999</v>
      </c>
      <c r="O30" s="3">
        <v>22.271000000000001</v>
      </c>
      <c r="P30" s="3" t="s">
        <v>5</v>
      </c>
      <c r="Q30" s="4" t="s">
        <v>6</v>
      </c>
    </row>
    <row r="31" spans="1:17" x14ac:dyDescent="0.25">
      <c r="A31" s="5" t="s">
        <v>30</v>
      </c>
      <c r="B31" s="17">
        <v>-0.34122000000000002</v>
      </c>
      <c r="C31" s="18">
        <f>B31-(2*E31)</f>
        <v>-0.60153999999999996</v>
      </c>
      <c r="D31" s="17">
        <f>B31+(2*E31)</f>
        <v>-8.0900000000000027E-2</v>
      </c>
      <c r="E31" s="17">
        <v>0.13016</v>
      </c>
      <c r="F31" s="3">
        <v>-2.6219999999999999</v>
      </c>
      <c r="G31" s="3">
        <v>9.8499999999999994E-3</v>
      </c>
      <c r="H31" s="4" t="s">
        <v>24</v>
      </c>
      <c r="J31" s="5" t="s">
        <v>30</v>
      </c>
      <c r="K31" s="17">
        <v>-0.33739999999999998</v>
      </c>
      <c r="L31" s="17">
        <f t="shared" ref="L31:L33" si="4">K31-(2*N31)</f>
        <v>-0.59840000000000004</v>
      </c>
      <c r="M31" s="17">
        <f t="shared" ref="M31:M33" si="5">K31+(2*N31)</f>
        <v>-7.6399999999999968E-2</v>
      </c>
      <c r="N31" s="17">
        <v>0.1305</v>
      </c>
      <c r="O31" s="3">
        <v>-2.5859999999999999</v>
      </c>
      <c r="P31" s="3">
        <v>1.09E-2</v>
      </c>
      <c r="Q31" s="4" t="s">
        <v>20</v>
      </c>
    </row>
    <row r="32" spans="1:17" x14ac:dyDescent="0.25">
      <c r="A32" s="5" t="s">
        <v>35</v>
      </c>
      <c r="B32" s="17">
        <v>-3.2250000000000001E-2</v>
      </c>
      <c r="C32" s="18">
        <f>B32-(2*E32)</f>
        <v>-0.27990999999999999</v>
      </c>
      <c r="D32" s="17">
        <f>B32+(2*E32)</f>
        <v>0.21540999999999999</v>
      </c>
      <c r="E32" s="17">
        <v>0.12383</v>
      </c>
      <c r="F32" s="3">
        <v>-0.26</v>
      </c>
      <c r="G32" s="3">
        <v>0.79496</v>
      </c>
      <c r="J32" s="5" t="s">
        <v>35</v>
      </c>
      <c r="K32" s="17">
        <v>-0.30070000000000002</v>
      </c>
      <c r="L32" s="17">
        <f t="shared" si="4"/>
        <v>-1.0669</v>
      </c>
      <c r="M32" s="17">
        <f t="shared" si="5"/>
        <v>0.46549999999999997</v>
      </c>
      <c r="N32" s="17">
        <v>0.3831</v>
      </c>
      <c r="O32" s="3">
        <v>-0.78500000000000003</v>
      </c>
      <c r="P32" s="3">
        <v>0.434</v>
      </c>
      <c r="Q32" s="4"/>
    </row>
    <row r="33" spans="1:17" x14ac:dyDescent="0.25">
      <c r="A33" s="5"/>
      <c r="B33" s="17"/>
      <c r="C33" s="17"/>
      <c r="D33" s="17"/>
      <c r="E33" s="17"/>
      <c r="F33" s="3"/>
      <c r="G33" s="3"/>
      <c r="J33" s="5" t="s">
        <v>36</v>
      </c>
      <c r="K33" s="17">
        <v>0.1845</v>
      </c>
      <c r="L33" s="17">
        <f t="shared" si="4"/>
        <v>-0.31369999999999998</v>
      </c>
      <c r="M33" s="17">
        <f t="shared" si="5"/>
        <v>0.68269999999999997</v>
      </c>
      <c r="N33" s="17">
        <v>0.24909999999999999</v>
      </c>
      <c r="O33" s="3">
        <v>0.74099999999999999</v>
      </c>
      <c r="P33" s="3">
        <v>0.46029999999999999</v>
      </c>
      <c r="Q33" s="4"/>
    </row>
    <row r="34" spans="1:17" x14ac:dyDescent="0.25">
      <c r="A34" s="5" t="s">
        <v>11</v>
      </c>
      <c r="B34" s="17">
        <v>5.2999999999999999E-2</v>
      </c>
      <c r="C34" s="17"/>
      <c r="D34" s="17"/>
      <c r="E34" s="17"/>
      <c r="F34" s="3"/>
      <c r="G34" s="3"/>
      <c r="J34" s="5" t="s">
        <v>11</v>
      </c>
      <c r="K34" s="17">
        <v>5.7000000000000002E-2</v>
      </c>
      <c r="L34" s="17"/>
      <c r="M34" s="17"/>
      <c r="N34" s="17"/>
      <c r="O34" s="3"/>
      <c r="P34" s="3"/>
      <c r="Q34" s="4"/>
    </row>
    <row r="35" spans="1:17" x14ac:dyDescent="0.25">
      <c r="A35" s="5" t="s">
        <v>18</v>
      </c>
      <c r="B35" s="17">
        <v>-0.23300000000000001</v>
      </c>
      <c r="C35" s="17"/>
      <c r="D35" s="17"/>
      <c r="E35" s="17"/>
      <c r="F35" s="3"/>
      <c r="G35" s="3"/>
      <c r="J35" s="5" t="s">
        <v>18</v>
      </c>
      <c r="K35" s="17">
        <v>-0.23011980000000001</v>
      </c>
      <c r="L35" s="17"/>
      <c r="M35" s="17"/>
      <c r="N35" s="17"/>
      <c r="O35" s="3"/>
      <c r="P35" s="3"/>
      <c r="Q35" s="4"/>
    </row>
    <row r="36" spans="1:17" x14ac:dyDescent="0.25">
      <c r="A36" s="5" t="s">
        <v>19</v>
      </c>
      <c r="B36" s="17">
        <v>-2.3E-2</v>
      </c>
      <c r="C36" s="17"/>
      <c r="D36" s="17"/>
      <c r="E36" s="17"/>
      <c r="F36" s="3"/>
      <c r="G36" s="3"/>
      <c r="J36" s="5" t="s">
        <v>19</v>
      </c>
      <c r="K36" s="17">
        <v>-0.2155495</v>
      </c>
      <c r="L36" s="17"/>
      <c r="M36" s="17"/>
      <c r="N36" s="17"/>
      <c r="O36" s="3"/>
      <c r="P36" s="3"/>
      <c r="Q36" s="4"/>
    </row>
    <row r="37" spans="1:17" x14ac:dyDescent="0.25">
      <c r="A37" s="5"/>
      <c r="B37" s="17"/>
      <c r="C37" s="17"/>
      <c r="D37" s="17"/>
      <c r="E37" s="17"/>
      <c r="F37" s="3"/>
      <c r="G37" s="3"/>
      <c r="J37" s="5" t="s">
        <v>21</v>
      </c>
      <c r="K37" s="17">
        <v>0.20350940000000001</v>
      </c>
      <c r="L37" s="17"/>
      <c r="M37" s="17"/>
      <c r="N37" s="17"/>
      <c r="O37" s="3"/>
      <c r="P37" s="3"/>
      <c r="Q37" s="4"/>
    </row>
    <row r="38" spans="1:17" x14ac:dyDescent="0.25">
      <c r="A38" s="5"/>
      <c r="B38" s="17"/>
      <c r="C38" s="17"/>
      <c r="D38" s="17"/>
      <c r="E38" s="17"/>
      <c r="F38" s="3"/>
      <c r="G38" s="3"/>
      <c r="J38" s="5"/>
      <c r="K38" s="17"/>
      <c r="L38" s="17"/>
      <c r="M38" s="17"/>
      <c r="N38" s="17"/>
      <c r="O38" s="3"/>
      <c r="P38" s="3"/>
      <c r="Q38" s="4"/>
    </row>
    <row r="39" spans="1:17" x14ac:dyDescent="0.25">
      <c r="A39" s="2" t="s">
        <v>27</v>
      </c>
      <c r="B39" s="17"/>
      <c r="C39" s="17"/>
      <c r="D39" s="17"/>
      <c r="E39" s="17"/>
      <c r="F39" s="3"/>
      <c r="G39" s="3"/>
      <c r="J39" s="2" t="s">
        <v>27</v>
      </c>
      <c r="K39" s="17"/>
      <c r="L39" s="17"/>
      <c r="M39" s="17"/>
      <c r="N39" s="17"/>
      <c r="O39" s="3"/>
      <c r="P39" s="3"/>
      <c r="Q39" s="4"/>
    </row>
    <row r="40" spans="1:17" x14ac:dyDescent="0.25">
      <c r="A40" s="5" t="s">
        <v>1</v>
      </c>
      <c r="B40" s="17"/>
      <c r="C40" s="17"/>
      <c r="D40" s="17"/>
      <c r="E40" s="17"/>
      <c r="F40" s="3"/>
      <c r="G40" s="3"/>
      <c r="J40" s="5" t="s">
        <v>1</v>
      </c>
      <c r="K40" s="17"/>
      <c r="L40" s="17"/>
      <c r="M40" s="17"/>
      <c r="N40" s="17"/>
      <c r="O40" s="3"/>
      <c r="P40" s="3"/>
      <c r="Q40" s="4"/>
    </row>
    <row r="41" spans="1:17" x14ac:dyDescent="0.25">
      <c r="A41" s="5"/>
      <c r="B41" s="17" t="s">
        <v>2</v>
      </c>
      <c r="C41" s="18" t="s">
        <v>44</v>
      </c>
      <c r="D41" s="17" t="s">
        <v>45</v>
      </c>
      <c r="E41" s="17" t="s">
        <v>9</v>
      </c>
      <c r="F41" s="3" t="s">
        <v>3</v>
      </c>
      <c r="G41" s="3" t="s">
        <v>10</v>
      </c>
      <c r="J41" s="5"/>
      <c r="K41" s="17" t="s">
        <v>2</v>
      </c>
      <c r="L41" s="17" t="s">
        <v>44</v>
      </c>
      <c r="M41" s="17" t="s">
        <v>45</v>
      </c>
      <c r="N41" s="17" t="s">
        <v>9</v>
      </c>
      <c r="O41" s="3" t="s">
        <v>3</v>
      </c>
      <c r="P41" s="3" t="s">
        <v>10</v>
      </c>
      <c r="Q41" s="4"/>
    </row>
    <row r="42" spans="1:17" x14ac:dyDescent="0.25">
      <c r="A42" s="5" t="s">
        <v>29</v>
      </c>
      <c r="B42" s="17">
        <v>3.7685499999999998</v>
      </c>
      <c r="C42" s="18">
        <f>B42-(2*E42)</f>
        <v>3.3708299999999998</v>
      </c>
      <c r="D42" s="17">
        <f>B42+(2*E42)</f>
        <v>4.1662699999999999</v>
      </c>
      <c r="E42" s="17">
        <v>0.19886000000000001</v>
      </c>
      <c r="F42" s="3">
        <v>18.95</v>
      </c>
      <c r="G42" s="6">
        <v>2E-16</v>
      </c>
      <c r="H42" s="4" t="s">
        <v>6</v>
      </c>
      <c r="J42" s="5" t="s">
        <v>29</v>
      </c>
      <c r="K42" s="17">
        <v>3.7747410000000001</v>
      </c>
      <c r="L42" s="17">
        <f>K42-(2*N42)</f>
        <v>3.390587</v>
      </c>
      <c r="M42" s="17">
        <f>K42+(2*N42)</f>
        <v>4.1588950000000002</v>
      </c>
      <c r="N42" s="17">
        <v>0.192077</v>
      </c>
      <c r="O42" s="3">
        <v>19.652000000000001</v>
      </c>
      <c r="P42" s="6">
        <v>2E-16</v>
      </c>
      <c r="Q42" s="4" t="s">
        <v>6</v>
      </c>
    </row>
    <row r="43" spans="1:17" x14ac:dyDescent="0.25">
      <c r="A43" s="5" t="s">
        <v>30</v>
      </c>
      <c r="B43" s="17">
        <v>6.9159999999999999E-2</v>
      </c>
      <c r="C43" s="18">
        <f>B43-(2*E43)</f>
        <v>-0.19472</v>
      </c>
      <c r="D43" s="17">
        <f>B43+(2*E43)</f>
        <v>0.33304</v>
      </c>
      <c r="E43" s="17">
        <v>0.13194</v>
      </c>
      <c r="F43" s="3">
        <v>0.52400000000000002</v>
      </c>
      <c r="G43" s="3">
        <v>0.60099999999999998</v>
      </c>
      <c r="J43" s="5" t="s">
        <v>30</v>
      </c>
      <c r="K43" s="17">
        <v>7.0039999999999998E-3</v>
      </c>
      <c r="L43" s="17">
        <f t="shared" ref="L43:L45" si="6">K43-(2*N43)</f>
        <v>-0.25086799999999998</v>
      </c>
      <c r="M43" s="17">
        <f t="shared" ref="M43:M45" si="7">K43+(2*N43)</f>
        <v>0.264876</v>
      </c>
      <c r="N43" s="17">
        <v>0.128936</v>
      </c>
      <c r="O43" s="3">
        <v>5.3999999999999999E-2</v>
      </c>
      <c r="P43" s="3">
        <v>0.95676000000000005</v>
      </c>
      <c r="Q43" s="4"/>
    </row>
    <row r="44" spans="1:17" x14ac:dyDescent="0.25">
      <c r="A44" s="5" t="s">
        <v>39</v>
      </c>
      <c r="B44" s="17">
        <v>0.60995999999999995</v>
      </c>
      <c r="C44" s="18">
        <f>B44-(2*E44)</f>
        <v>0.39165999999999995</v>
      </c>
      <c r="D44" s="17">
        <f>B44+(2*E44)</f>
        <v>0.82826</v>
      </c>
      <c r="E44" s="17">
        <v>0.10915</v>
      </c>
      <c r="F44" s="3">
        <v>5.5880000000000001</v>
      </c>
      <c r="G44" s="6">
        <v>1.37E-7</v>
      </c>
      <c r="H44" s="4" t="s">
        <v>6</v>
      </c>
      <c r="J44" s="5" t="s">
        <v>39</v>
      </c>
      <c r="K44" s="17">
        <v>1.5576190000000001</v>
      </c>
      <c r="L44" s="17">
        <f t="shared" si="6"/>
        <v>0.92234700000000014</v>
      </c>
      <c r="M44" s="17">
        <f t="shared" si="7"/>
        <v>2.1928909999999999</v>
      </c>
      <c r="N44" s="17">
        <v>0.31763599999999997</v>
      </c>
      <c r="O44" s="3">
        <v>4.9039999999999999</v>
      </c>
      <c r="P44" s="6">
        <v>2.88E-6</v>
      </c>
      <c r="Q44" s="4" t="s">
        <v>6</v>
      </c>
    </row>
    <row r="45" spans="1:17" x14ac:dyDescent="0.25">
      <c r="A45" s="5"/>
      <c r="B45" s="17"/>
      <c r="C45" s="17"/>
      <c r="D45" s="17"/>
      <c r="E45" s="17"/>
      <c r="F45" s="3"/>
      <c r="G45" s="3"/>
      <c r="J45" s="5" t="s">
        <v>40</v>
      </c>
      <c r="K45" s="17">
        <v>-0.68742800000000004</v>
      </c>
      <c r="L45" s="17">
        <f t="shared" si="6"/>
        <v>-1.1221300000000001</v>
      </c>
      <c r="M45" s="17">
        <f t="shared" si="7"/>
        <v>-0.25272600000000006</v>
      </c>
      <c r="N45" s="17">
        <v>0.21735099999999999</v>
      </c>
      <c r="O45" s="3">
        <v>-3.1629999999999998</v>
      </c>
      <c r="P45" s="3">
        <v>1.97E-3</v>
      </c>
      <c r="Q45" s="4" t="s">
        <v>24</v>
      </c>
    </row>
    <row r="46" spans="1:17" x14ac:dyDescent="0.25">
      <c r="A46" s="5" t="s">
        <v>11</v>
      </c>
      <c r="B46" s="17">
        <v>0.218</v>
      </c>
      <c r="C46" s="17"/>
      <c r="D46" s="17"/>
      <c r="E46" s="17"/>
      <c r="F46" s="3"/>
      <c r="G46" s="3"/>
      <c r="J46" s="5" t="s">
        <v>11</v>
      </c>
      <c r="K46" s="17">
        <v>0.27700000000000002</v>
      </c>
      <c r="L46" s="17"/>
      <c r="M46" s="17"/>
      <c r="N46" s="17"/>
      <c r="O46" s="3"/>
      <c r="P46" s="3"/>
      <c r="Q46" s="4"/>
    </row>
    <row r="47" spans="1:17" x14ac:dyDescent="0.25">
      <c r="A47" s="5" t="s">
        <v>18</v>
      </c>
      <c r="B47" s="17">
        <v>4.4999999999999998E-2</v>
      </c>
      <c r="C47" s="17"/>
      <c r="D47" s="17"/>
      <c r="E47" s="17"/>
      <c r="F47" s="3"/>
      <c r="G47" s="3"/>
      <c r="J47" s="5" t="s">
        <v>18</v>
      </c>
      <c r="K47" s="17">
        <v>5.0000000000000001E-3</v>
      </c>
      <c r="L47" s="17"/>
      <c r="M47" s="17"/>
      <c r="N47" s="17"/>
      <c r="O47" s="3"/>
      <c r="P47" s="3"/>
      <c r="Q47" s="4"/>
    </row>
    <row r="48" spans="1:17" x14ac:dyDescent="0.25">
      <c r="A48" s="5" t="s">
        <v>19</v>
      </c>
      <c r="B48" s="17">
        <v>0.48399999999999999</v>
      </c>
      <c r="C48" s="17"/>
      <c r="D48" s="17"/>
      <c r="E48" s="17"/>
      <c r="F48" s="3"/>
      <c r="G48" s="3"/>
      <c r="J48" s="5" t="s">
        <v>19</v>
      </c>
      <c r="K48" s="17">
        <v>1.2350000000000001</v>
      </c>
      <c r="L48" s="17"/>
      <c r="M48" s="17"/>
      <c r="N48" s="17"/>
      <c r="O48" s="3"/>
      <c r="P48" s="3"/>
      <c r="Q48" s="4"/>
    </row>
    <row r="49" spans="1:17" x14ac:dyDescent="0.25">
      <c r="A49" s="5"/>
      <c r="B49" s="17"/>
      <c r="C49" s="17"/>
      <c r="D49" s="17"/>
      <c r="E49" s="17"/>
      <c r="F49" s="3"/>
      <c r="G49" s="3"/>
      <c r="J49" s="5" t="s">
        <v>21</v>
      </c>
      <c r="K49" s="17">
        <v>-0.80600000000000005</v>
      </c>
      <c r="L49" s="17"/>
      <c r="M49" s="17"/>
      <c r="N49" s="17"/>
      <c r="O49" s="3"/>
      <c r="P49" s="3"/>
      <c r="Q49" s="4"/>
    </row>
    <row r="50" spans="1:17" x14ac:dyDescent="0.25">
      <c r="A50" s="5"/>
      <c r="B50" s="17"/>
      <c r="C50" s="17"/>
      <c r="D50" s="17"/>
      <c r="E50" s="17"/>
      <c r="F50" s="3"/>
      <c r="G50" s="3"/>
      <c r="J50" s="5"/>
      <c r="K50" s="17"/>
      <c r="L50" s="17"/>
      <c r="M50" s="17"/>
      <c r="N50" s="17"/>
      <c r="O50" s="3"/>
      <c r="P50" s="3"/>
      <c r="Q50" s="4"/>
    </row>
    <row r="51" spans="1:17" x14ac:dyDescent="0.25">
      <c r="A51" s="2" t="s">
        <v>25</v>
      </c>
      <c r="B51" s="17"/>
      <c r="C51" s="17"/>
      <c r="D51" s="17"/>
      <c r="E51" s="17"/>
      <c r="F51" s="3"/>
      <c r="G51" s="3"/>
      <c r="J51" s="2" t="s">
        <v>25</v>
      </c>
      <c r="K51" s="17"/>
      <c r="L51" s="17"/>
      <c r="M51" s="17"/>
      <c r="N51" s="17"/>
      <c r="O51" s="3"/>
      <c r="P51" s="3"/>
      <c r="Q51" s="4"/>
    </row>
    <row r="52" spans="1:17" x14ac:dyDescent="0.25">
      <c r="A52" s="5" t="s">
        <v>1</v>
      </c>
      <c r="B52" s="17"/>
      <c r="C52" s="17"/>
      <c r="D52" s="17"/>
      <c r="E52" s="17"/>
      <c r="F52" s="3"/>
      <c r="G52" s="3"/>
      <c r="J52" s="5" t="s">
        <v>1</v>
      </c>
      <c r="K52" s="17"/>
      <c r="L52" s="17"/>
      <c r="M52" s="17"/>
      <c r="N52" s="17"/>
      <c r="O52" s="3"/>
      <c r="P52" s="3"/>
      <c r="Q52" s="4"/>
    </row>
    <row r="53" spans="1:17" x14ac:dyDescent="0.25">
      <c r="A53" s="5"/>
      <c r="B53" s="17" t="s">
        <v>2</v>
      </c>
      <c r="C53" s="18" t="s">
        <v>44</v>
      </c>
      <c r="D53" s="17" t="s">
        <v>45</v>
      </c>
      <c r="E53" s="17" t="s">
        <v>9</v>
      </c>
      <c r="F53" s="3" t="s">
        <v>3</v>
      </c>
      <c r="G53" s="3" t="s">
        <v>10</v>
      </c>
      <c r="J53" s="5"/>
      <c r="K53" s="17" t="s">
        <v>2</v>
      </c>
      <c r="L53" s="17" t="s">
        <v>44</v>
      </c>
      <c r="M53" s="17" t="s">
        <v>45</v>
      </c>
      <c r="N53" s="17" t="s">
        <v>9</v>
      </c>
      <c r="O53" s="3" t="s">
        <v>3</v>
      </c>
      <c r="P53" s="3" t="s">
        <v>10</v>
      </c>
      <c r="Q53" s="4"/>
    </row>
    <row r="54" spans="1:17" x14ac:dyDescent="0.25">
      <c r="A54" s="5" t="s">
        <v>29</v>
      </c>
      <c r="B54" s="17">
        <v>4.0167999999999999</v>
      </c>
      <c r="C54" s="18">
        <f>B54-(2*E54)</f>
        <v>3.5968</v>
      </c>
      <c r="D54" s="17">
        <f>B54+(2*E54)</f>
        <v>4.4367999999999999</v>
      </c>
      <c r="E54" s="17">
        <v>0.21</v>
      </c>
      <c r="F54" s="3">
        <v>19.126000000000001</v>
      </c>
      <c r="G54" s="6">
        <v>2E-16</v>
      </c>
      <c r="H54" s="4" t="s">
        <v>6</v>
      </c>
      <c r="J54" s="5" t="s">
        <v>29</v>
      </c>
      <c r="K54" s="17">
        <v>3.9958</v>
      </c>
      <c r="L54" s="17">
        <f>K54-(2*N54)</f>
        <v>3.5781999999999998</v>
      </c>
      <c r="M54" s="17">
        <f>K54+(2*N54)</f>
        <v>4.4134000000000002</v>
      </c>
      <c r="N54" s="17">
        <v>0.20880000000000001</v>
      </c>
      <c r="O54" s="3">
        <v>19.134</v>
      </c>
      <c r="P54" s="6">
        <v>2E-16</v>
      </c>
      <c r="Q54" s="4" t="s">
        <v>6</v>
      </c>
    </row>
    <row r="55" spans="1:17" x14ac:dyDescent="0.25">
      <c r="A55" s="5" t="s">
        <v>30</v>
      </c>
      <c r="B55" s="17">
        <v>-9.2499999999999999E-2</v>
      </c>
      <c r="C55" s="18">
        <f>B55-(2*E55)</f>
        <v>-0.37209999999999999</v>
      </c>
      <c r="D55" s="17">
        <f>B55+(2*E55)</f>
        <v>0.18710000000000002</v>
      </c>
      <c r="E55" s="17">
        <v>0.13980000000000001</v>
      </c>
      <c r="F55" s="3">
        <v>-0.66200000000000003</v>
      </c>
      <c r="G55" s="3">
        <v>0.50927</v>
      </c>
      <c r="J55" s="5" t="s">
        <v>30</v>
      </c>
      <c r="K55" s="17">
        <v>-0.1081</v>
      </c>
      <c r="L55" s="17">
        <f t="shared" ref="L55:L57" si="8">K55-(2*N55)</f>
        <v>-0.3861</v>
      </c>
      <c r="M55" s="17">
        <f t="shared" ref="M55:M57" si="9">K55+(2*N55)</f>
        <v>0.16990000000000002</v>
      </c>
      <c r="N55" s="17">
        <v>0.13900000000000001</v>
      </c>
      <c r="O55" s="3">
        <v>-0.77800000000000002</v>
      </c>
      <c r="P55" s="3">
        <v>0.43814999999999998</v>
      </c>
      <c r="Q55" s="4"/>
    </row>
    <row r="56" spans="1:17" x14ac:dyDescent="0.25">
      <c r="A56" s="5" t="s">
        <v>26</v>
      </c>
      <c r="B56" s="17">
        <v>0.44309999999999999</v>
      </c>
      <c r="C56" s="18">
        <f>B56-(2*E56)</f>
        <v>0.16149999999999998</v>
      </c>
      <c r="D56" s="17">
        <f>B56+(2*E56)</f>
        <v>0.72470000000000001</v>
      </c>
      <c r="E56" s="17">
        <v>0.14080000000000001</v>
      </c>
      <c r="F56" s="3">
        <v>3.1469999999999998</v>
      </c>
      <c r="G56" s="3">
        <v>2.0600000000000002E-3</v>
      </c>
      <c r="H56" s="4" t="s">
        <v>24</v>
      </c>
      <c r="J56" s="5" t="s">
        <v>37</v>
      </c>
      <c r="K56" s="17">
        <v>1.1492</v>
      </c>
      <c r="L56" s="17">
        <f t="shared" si="8"/>
        <v>0.27480000000000004</v>
      </c>
      <c r="M56" s="17">
        <f t="shared" si="9"/>
        <v>2.0236000000000001</v>
      </c>
      <c r="N56" s="17">
        <v>0.43719999999999998</v>
      </c>
      <c r="O56" s="3">
        <v>2.6280000000000001</v>
      </c>
      <c r="P56" s="3">
        <v>9.6500000000000006E-3</v>
      </c>
      <c r="Q56" s="4" t="s">
        <v>24</v>
      </c>
    </row>
    <row r="57" spans="1:17" x14ac:dyDescent="0.25">
      <c r="A57" s="5"/>
      <c r="B57" s="17"/>
      <c r="C57" s="17"/>
      <c r="D57" s="17"/>
      <c r="E57" s="17"/>
      <c r="F57" s="3"/>
      <c r="G57" s="3"/>
      <c r="J57" s="5" t="s">
        <v>38</v>
      </c>
      <c r="K57" s="17">
        <v>-0.4768</v>
      </c>
      <c r="L57" s="17">
        <f t="shared" si="8"/>
        <v>-1.0364</v>
      </c>
      <c r="M57" s="17">
        <f t="shared" si="9"/>
        <v>8.2799999999999985E-2</v>
      </c>
      <c r="N57" s="17">
        <v>0.27979999999999999</v>
      </c>
      <c r="O57" s="3">
        <v>-1.704</v>
      </c>
      <c r="P57" s="3">
        <v>9.078E-2</v>
      </c>
      <c r="Q57" s="4" t="s">
        <v>8</v>
      </c>
    </row>
    <row r="58" spans="1:17" x14ac:dyDescent="0.25">
      <c r="A58" s="5" t="s">
        <v>11</v>
      </c>
      <c r="B58" s="17">
        <v>9.8000000000000004E-2</v>
      </c>
      <c r="C58" s="17"/>
      <c r="D58" s="17"/>
      <c r="E58" s="17"/>
      <c r="F58" s="3"/>
      <c r="G58" s="3"/>
      <c r="J58" s="5" t="s">
        <v>11</v>
      </c>
      <c r="K58" s="17">
        <v>0.11899999999999999</v>
      </c>
      <c r="L58" s="17"/>
      <c r="M58" s="17"/>
      <c r="N58" s="17"/>
      <c r="O58" s="3"/>
      <c r="P58" s="3"/>
      <c r="Q58" s="4"/>
    </row>
    <row r="59" spans="1:17" x14ac:dyDescent="0.25">
      <c r="A59" s="5" t="s">
        <v>18</v>
      </c>
      <c r="B59" s="17">
        <v>-0.06</v>
      </c>
      <c r="C59" s="17"/>
      <c r="D59" s="17"/>
      <c r="E59" s="17"/>
      <c r="F59" s="3"/>
      <c r="G59" s="3"/>
      <c r="J59" s="5" t="s">
        <v>18</v>
      </c>
      <c r="K59" s="17">
        <v>-7.0295350000000006E-2</v>
      </c>
      <c r="L59" s="17"/>
      <c r="M59" s="17"/>
      <c r="N59" s="17"/>
      <c r="O59" s="3"/>
      <c r="P59" s="3"/>
      <c r="Q59" s="4"/>
    </row>
    <row r="60" spans="1:17" x14ac:dyDescent="0.25">
      <c r="A60" s="5" t="s">
        <v>19</v>
      </c>
      <c r="B60" s="17">
        <v>0.28599999999999998</v>
      </c>
      <c r="C60" s="17"/>
      <c r="D60" s="17"/>
      <c r="E60" s="17"/>
      <c r="F60" s="3"/>
      <c r="G60" s="3"/>
      <c r="J60" s="5" t="s">
        <v>19</v>
      </c>
      <c r="K60" s="17">
        <v>0.74143798000000005</v>
      </c>
      <c r="L60" s="17"/>
      <c r="M60" s="17"/>
      <c r="N60" s="17"/>
      <c r="O60" s="3"/>
      <c r="P60" s="3"/>
      <c r="Q60" s="4"/>
    </row>
    <row r="61" spans="1:17" x14ac:dyDescent="0.25">
      <c r="A61" s="5"/>
      <c r="B61" s="17"/>
      <c r="C61" s="17"/>
      <c r="D61" s="17"/>
      <c r="E61" s="17"/>
      <c r="F61" s="3"/>
      <c r="G61" s="3"/>
      <c r="J61" s="5" t="s">
        <v>21</v>
      </c>
      <c r="K61" s="17">
        <v>-0.48105635000000002</v>
      </c>
      <c r="L61" s="17"/>
      <c r="M61" s="17"/>
      <c r="N61" s="17"/>
      <c r="O61" s="3"/>
      <c r="P61" s="3"/>
      <c r="Q61" s="4"/>
    </row>
    <row r="62" spans="1:17" x14ac:dyDescent="0.25">
      <c r="A62" s="5"/>
      <c r="B62" s="17"/>
      <c r="C62" s="17"/>
      <c r="D62" s="17"/>
      <c r="E62" s="17"/>
      <c r="F62" s="3"/>
      <c r="G62" s="3"/>
      <c r="J62" s="5"/>
      <c r="K62" s="17"/>
      <c r="L62" s="17"/>
      <c r="M62" s="17"/>
      <c r="N62" s="17"/>
      <c r="O62" s="3"/>
      <c r="P62" s="3"/>
      <c r="Q62" s="4"/>
    </row>
    <row r="63" spans="1:17" x14ac:dyDescent="0.25">
      <c r="A63" s="2" t="s">
        <v>28</v>
      </c>
      <c r="B63" s="17"/>
      <c r="C63" s="17"/>
      <c r="D63" s="17"/>
      <c r="E63" s="17"/>
      <c r="F63" s="3"/>
      <c r="G63" s="3"/>
      <c r="J63" s="2" t="s">
        <v>28</v>
      </c>
      <c r="K63" s="17"/>
      <c r="L63" s="17"/>
      <c r="M63" s="17"/>
      <c r="N63" s="17"/>
      <c r="O63" s="3"/>
      <c r="P63" s="3"/>
      <c r="Q63" s="4"/>
    </row>
    <row r="64" spans="1:17" x14ac:dyDescent="0.25">
      <c r="A64" s="5" t="s">
        <v>1</v>
      </c>
      <c r="B64" s="17"/>
      <c r="C64" s="17"/>
      <c r="D64" s="17"/>
      <c r="E64" s="17"/>
      <c r="F64" s="3"/>
      <c r="G64" s="3"/>
      <c r="J64" s="5" t="s">
        <v>1</v>
      </c>
      <c r="K64" s="17"/>
      <c r="L64" s="17"/>
      <c r="M64" s="17"/>
      <c r="N64" s="17"/>
      <c r="O64" s="3"/>
      <c r="P64" s="3"/>
      <c r="Q64" s="4"/>
    </row>
    <row r="65" spans="1:17" x14ac:dyDescent="0.25">
      <c r="A65" s="5"/>
      <c r="B65" s="17" t="s">
        <v>2</v>
      </c>
      <c r="C65" s="18" t="s">
        <v>44</v>
      </c>
      <c r="D65" s="17" t="s">
        <v>45</v>
      </c>
      <c r="E65" s="17" t="s">
        <v>9</v>
      </c>
      <c r="F65" s="3" t="s">
        <v>3</v>
      </c>
      <c r="G65" s="3" t="s">
        <v>10</v>
      </c>
      <c r="J65" s="5"/>
      <c r="K65" s="17" t="s">
        <v>2</v>
      </c>
      <c r="L65" s="17" t="s">
        <v>44</v>
      </c>
      <c r="M65" s="17" t="s">
        <v>45</v>
      </c>
      <c r="N65" s="17" t="s">
        <v>9</v>
      </c>
      <c r="O65" s="3" t="s">
        <v>3</v>
      </c>
      <c r="P65" s="3" t="s">
        <v>10</v>
      </c>
      <c r="Q65" s="4"/>
    </row>
    <row r="66" spans="1:17" x14ac:dyDescent="0.25">
      <c r="A66" s="5" t="s">
        <v>29</v>
      </c>
      <c r="B66" s="17">
        <v>4.2582659999999999</v>
      </c>
      <c r="C66" s="18">
        <f>B66-(2*E66)</f>
        <v>3.851264</v>
      </c>
      <c r="D66" s="17">
        <f>B66+(2*E66)</f>
        <v>4.6652680000000002</v>
      </c>
      <c r="E66" s="17">
        <v>0.20350099999999999</v>
      </c>
      <c r="F66" s="3">
        <v>20.925000000000001</v>
      </c>
      <c r="G66" s="3" t="s">
        <v>5</v>
      </c>
      <c r="H66" s="4" t="s">
        <v>6</v>
      </c>
      <c r="J66" s="5" t="s">
        <v>29</v>
      </c>
      <c r="K66" s="17">
        <v>4.2580001999999997</v>
      </c>
      <c r="L66" s="17">
        <f>K66-(2*N66)</f>
        <v>3.8494759999999997</v>
      </c>
      <c r="M66" s="17">
        <f>K66+(2*N66)</f>
        <v>4.6665244000000001</v>
      </c>
      <c r="N66" s="17">
        <v>0.2042621</v>
      </c>
      <c r="O66" s="3">
        <v>20.846</v>
      </c>
      <c r="P66" s="3" t="s">
        <v>5</v>
      </c>
      <c r="Q66" s="4" t="s">
        <v>6</v>
      </c>
    </row>
    <row r="67" spans="1:17" x14ac:dyDescent="0.25">
      <c r="A67" s="5" t="s">
        <v>30</v>
      </c>
      <c r="B67" s="17">
        <v>-0.26126100000000002</v>
      </c>
      <c r="C67" s="18">
        <f>B67-(2*E67)</f>
        <v>-0.53010699999999999</v>
      </c>
      <c r="D67" s="17">
        <f>B67+(2*E67)</f>
        <v>7.5849999999999529E-3</v>
      </c>
      <c r="E67" s="17">
        <v>0.13442299999999999</v>
      </c>
      <c r="F67" s="3">
        <v>-1.944</v>
      </c>
      <c r="G67" s="3">
        <v>5.4199999999999998E-2</v>
      </c>
      <c r="H67" s="4" t="s">
        <v>8</v>
      </c>
      <c r="J67" s="5" t="s">
        <v>30</v>
      </c>
      <c r="K67" s="17">
        <v>-0.26156489999999999</v>
      </c>
      <c r="L67" s="17">
        <f t="shared" ref="L67:L69" si="10">K67-(2*N67)</f>
        <v>-0.53142430000000007</v>
      </c>
      <c r="M67" s="17">
        <f t="shared" ref="M67:M69" si="11">K67+(2*N67)</f>
        <v>8.294500000000038E-3</v>
      </c>
      <c r="N67" s="17">
        <v>0.13492970000000001</v>
      </c>
      <c r="O67" s="3">
        <v>-1.9390000000000001</v>
      </c>
      <c r="P67" s="3">
        <v>5.4800000000000001E-2</v>
      </c>
      <c r="Q67" s="4" t="s">
        <v>8</v>
      </c>
    </row>
    <row r="68" spans="1:17" x14ac:dyDescent="0.25">
      <c r="A68" s="5" t="s">
        <v>14</v>
      </c>
      <c r="B68" s="17">
        <v>-9.9159999999999995E-3</v>
      </c>
      <c r="C68" s="18">
        <f>B68-(2*E68)</f>
        <v>-3.6544E-2</v>
      </c>
      <c r="D68" s="17">
        <f>B68+(2*E68)</f>
        <v>1.6711999999999998E-2</v>
      </c>
      <c r="E68" s="17">
        <v>1.3313999999999999E-2</v>
      </c>
      <c r="F68" s="3">
        <v>-0.745</v>
      </c>
      <c r="G68" s="3">
        <v>0.45779999999999998</v>
      </c>
      <c r="J68" s="5" t="s">
        <v>41</v>
      </c>
      <c r="K68" s="17">
        <v>-3.6929999999999998E-4</v>
      </c>
      <c r="L68" s="17">
        <f t="shared" si="10"/>
        <v>-8.3213099999999998E-2</v>
      </c>
      <c r="M68" s="17">
        <f t="shared" si="11"/>
        <v>8.2474499999999992E-2</v>
      </c>
      <c r="N68" s="17">
        <v>4.1421899999999998E-2</v>
      </c>
      <c r="O68" s="3">
        <v>-8.9999999999999993E-3</v>
      </c>
      <c r="P68" s="3">
        <v>0.9929</v>
      </c>
      <c r="Q68" s="4"/>
    </row>
    <row r="69" spans="1:17" x14ac:dyDescent="0.25">
      <c r="A69" s="5"/>
      <c r="B69" s="17"/>
      <c r="C69" s="17"/>
      <c r="D69" s="17"/>
      <c r="E69" s="17"/>
      <c r="F69" s="3"/>
      <c r="G69" s="3"/>
      <c r="J69" s="5" t="s">
        <v>42</v>
      </c>
      <c r="K69" s="17">
        <v>-6.5253999999999998E-3</v>
      </c>
      <c r="L69" s="17">
        <f t="shared" si="10"/>
        <v>-6.01258E-2</v>
      </c>
      <c r="M69" s="17">
        <f t="shared" si="11"/>
        <v>4.7074999999999999E-2</v>
      </c>
      <c r="N69" s="17">
        <v>2.68002E-2</v>
      </c>
      <c r="O69" s="3">
        <v>-0.24299999999999999</v>
      </c>
      <c r="P69" s="3">
        <v>0.80800000000000005</v>
      </c>
      <c r="Q69" s="4"/>
    </row>
    <row r="70" spans="1:17" x14ac:dyDescent="0.25">
      <c r="A70" s="5" t="s">
        <v>11</v>
      </c>
      <c r="B70" s="17">
        <v>3.2000000000000001E-2</v>
      </c>
      <c r="C70" s="17"/>
      <c r="D70" s="17"/>
      <c r="E70" s="17"/>
      <c r="F70" s="3"/>
      <c r="G70" s="3"/>
      <c r="J70" s="5" t="s">
        <v>11</v>
      </c>
      <c r="K70" s="17">
        <v>3.3000000000000002E-2</v>
      </c>
      <c r="L70" s="17"/>
      <c r="M70" s="17"/>
      <c r="N70" s="17"/>
      <c r="O70" s="3"/>
      <c r="P70" s="3"/>
      <c r="Q70" s="4"/>
    </row>
    <row r="71" spans="1:17" x14ac:dyDescent="0.25">
      <c r="A71" s="5" t="s">
        <v>18</v>
      </c>
      <c r="B71" s="17">
        <v>-0.17</v>
      </c>
      <c r="C71" s="17"/>
      <c r="D71" s="17"/>
      <c r="E71" s="17"/>
      <c r="F71" s="3"/>
      <c r="G71" s="3"/>
      <c r="J71" s="5" t="s">
        <v>18</v>
      </c>
      <c r="K71" s="17">
        <v>-0.17002884500000001</v>
      </c>
      <c r="L71" s="17"/>
      <c r="M71" s="17"/>
      <c r="N71" s="17"/>
      <c r="O71" s="3"/>
      <c r="P71" s="3"/>
      <c r="Q71" s="4"/>
    </row>
    <row r="72" spans="1:17" x14ac:dyDescent="0.25">
      <c r="A72" s="7" t="s">
        <v>19</v>
      </c>
      <c r="B72" s="21">
        <v>-6.5000000000000002E-2</v>
      </c>
      <c r="C72" s="21"/>
      <c r="D72" s="21"/>
      <c r="E72" s="21"/>
      <c r="F72" s="8"/>
      <c r="G72" s="8"/>
      <c r="H72" s="9"/>
      <c r="J72" s="5" t="s">
        <v>19</v>
      </c>
      <c r="K72" s="17">
        <v>-2.4240690000000001E-3</v>
      </c>
      <c r="L72" s="17"/>
      <c r="M72" s="17"/>
      <c r="N72" s="17"/>
      <c r="O72" s="3"/>
      <c r="P72" s="3"/>
      <c r="Q72" s="4"/>
    </row>
    <row r="73" spans="1:17" x14ac:dyDescent="0.25">
      <c r="J73" s="7" t="s">
        <v>21</v>
      </c>
      <c r="K73" s="21">
        <v>-6.6196156000000006E-2</v>
      </c>
      <c r="L73" s="21"/>
      <c r="M73" s="21"/>
      <c r="N73" s="21"/>
      <c r="O73" s="8"/>
      <c r="P73" s="8"/>
      <c r="Q73" s="9"/>
    </row>
  </sheetData>
  <mergeCells count="2">
    <mergeCell ref="A1:H1"/>
    <mergeCell ref="J1:Q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univariate</vt:lpstr>
      <vt:lpstr>multivariate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Bennett</dc:creator>
  <cp:lastModifiedBy>Matthew Bennett</cp:lastModifiedBy>
  <dcterms:created xsi:type="dcterms:W3CDTF">2015-06-05T18:17:20Z</dcterms:created>
  <dcterms:modified xsi:type="dcterms:W3CDTF">2021-05-05T19:58:25Z</dcterms:modified>
</cp:coreProperties>
</file>